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24226"/>
  <xr:revisionPtr revIDLastSave="3" documentId="8_{441F96BD-0060-4516-A04D-33BBF7D2314D}" xr6:coauthVersionLast="46" xr6:coauthVersionMax="46" xr10:uidLastSave="{0F05BE2A-463E-42BF-BB8C-BA9AE4680E74}"/>
  <bookViews>
    <workbookView xWindow="28680" yWindow="-120" windowWidth="29040" windowHeight="15840" tabRatio="816" activeTab="17" xr2:uid="{00000000-000D-0000-FFFF-FFFF00000000}"/>
  </bookViews>
  <sheets>
    <sheet name="1. Chief Executive Officer" sheetId="2" r:id="rId1"/>
    <sheet name="2. Chief Instructional Officer" sheetId="3" r:id="rId2"/>
    <sheet name="3. Chief Business Officer" sheetId="4" r:id="rId3"/>
    <sheet name="4. Chief Human Resources Office" sheetId="5" r:id="rId4"/>
    <sheet name="5. Chief Student Services Offic" sheetId="6" r:id="rId5"/>
    <sheet name="6. Admissions &amp; Records Directo" sheetId="7" r:id="rId6"/>
    <sheet name="7. Instructional Dean" sheetId="8" r:id="rId7"/>
    <sheet name="8. Director of Accounting" sheetId="18" r:id="rId8"/>
    <sheet name="9. Director of Campus Facilitie" sheetId="19" r:id="rId9"/>
    <sheet name="10. Director of IT" sheetId="20" r:id="rId10"/>
    <sheet name="11. Exec Assistant to CEO" sheetId="22" r:id="rId11"/>
    <sheet name="12. Director of Learning Resour" sheetId="23" r:id="rId12"/>
    <sheet name="13. Chief Financial Aid Officer" sheetId="24" r:id="rId13"/>
    <sheet name="14. Chief Marketing PR Director" sheetId="25" r:id="rId14"/>
    <sheet name="15. Campus Outreach Coordinator" sheetId="26" r:id="rId15"/>
    <sheet name="16. Chief Research IE Officer" sheetId="28" r:id="rId16"/>
    <sheet name="17. Dean of Student Services" sheetId="29" r:id="rId17"/>
    <sheet name="18. Chief Workforce Development" sheetId="30" r:id="rId18"/>
    <sheet name="19. Chief Advancement Officer" sheetId="31" r:id="rId19"/>
    <sheet name="Single Extras" sheetId="32" r:id="rId20"/>
  </sheets>
  <externalReferences>
    <externalReference r:id="rId21"/>
  </externalReferences>
  <definedNames>
    <definedName name="_xlnm._FilterDatabase" localSheetId="0" hidden="1">'1. Chief Executive Officer'!$A$1:$AC$50</definedName>
    <definedName name="_xlnm._FilterDatabase" localSheetId="9" hidden="1">'10. Director of IT'!$A$1:$BR$50</definedName>
    <definedName name="_xlnm._FilterDatabase" localSheetId="10" hidden="1">'11. Exec Assistant to CEO'!$A$1:$T$50</definedName>
    <definedName name="_xlnm._FilterDatabase" localSheetId="11" hidden="1">'12. Director of Learning Resour'!$A$1:$BT$50</definedName>
    <definedName name="_xlnm._FilterDatabase" localSheetId="12" hidden="1">'13. Chief Financial Aid Officer'!$A$1:$BT$50</definedName>
    <definedName name="_xlnm._FilterDatabase" localSheetId="13" hidden="1">'14. Chief Marketing PR Director'!$A$1:$BT$50</definedName>
    <definedName name="_xlnm._FilterDatabase" localSheetId="14" hidden="1">'15. Campus Outreach Coordinator'!$A$1:$BT$50</definedName>
    <definedName name="_xlnm._FilterDatabase" localSheetId="15" hidden="1">'16. Chief Research IE Officer'!$A$1:$BT$50</definedName>
    <definedName name="_xlnm._FilterDatabase" localSheetId="16" hidden="1">'17. Dean of Student Services'!$A$1:$BT$51</definedName>
    <definedName name="_xlnm._FilterDatabase" localSheetId="17" hidden="1">'18. Chief Workforce Development'!$A$1:$BT$50</definedName>
    <definedName name="_xlnm._FilterDatabase" localSheetId="18" hidden="1">'19. Chief Advancement Officer'!$A$1:$BT$50</definedName>
    <definedName name="_xlnm._FilterDatabase" localSheetId="1" hidden="1">'2. Chief Instructional Officer'!$A$1:$CB$50</definedName>
    <definedName name="_xlnm._FilterDatabase" localSheetId="2" hidden="1">'3. Chief Business Officer'!$A$1:$CB$50</definedName>
    <definedName name="_xlnm._FilterDatabase" localSheetId="3" hidden="1">'4. Chief Human Resources Office'!$A$1:$CA$50</definedName>
    <definedName name="_xlnm._FilterDatabase" localSheetId="4" hidden="1">'5. Chief Student Services Offic'!$A$1:$CA$50</definedName>
    <definedName name="_xlnm._FilterDatabase" localSheetId="5" hidden="1">'6. Admissions &amp; Records Directo'!$A$1:$BV$50</definedName>
    <definedName name="_xlnm._FilterDatabase" localSheetId="6" hidden="1">'7. Instructional Dean'!$A$1:$BT$50</definedName>
    <definedName name="_xlnm._FilterDatabase" localSheetId="7" hidden="1">'8. Director of Accounting'!$A$1:$BV$50</definedName>
    <definedName name="_xlnm._FilterDatabase" localSheetId="8" hidden="1">'9. Director of Campus Facilitie'!$A$1:$BV$50</definedName>
    <definedName name="_xlnm._FilterDatabase" localSheetId="19" hidden="1">'Single Extras'!$A$1:$CL$35</definedName>
    <definedName name="_xlnm.Print_Area" localSheetId="0">'1. Chief Executive Officer'!$A$1:$AC$65</definedName>
    <definedName name="_xlnm.Print_Area" localSheetId="1">'2. Chief Instructional Officer'!$A$1:$CB$65</definedName>
    <definedName name="_xlnm.Print_Titles" localSheetId="0">'1. Chief Executive Officer'!$A:$C,'1. Chief Executive Officer'!$1:$1</definedName>
    <definedName name="_xlnm.Print_Titles" localSheetId="9">'10. Director of IT'!$A:$C,'10. Director of IT'!$1:$1</definedName>
    <definedName name="_xlnm.Print_Titles" localSheetId="10">'11. Exec Assistant to CEO'!$A:$C,'11. Exec Assistant to CEO'!$1:$1</definedName>
    <definedName name="_xlnm.Print_Titles" localSheetId="11">'12. Director of Learning Resour'!$A:$C,'12. Director of Learning Resour'!$1:$1</definedName>
    <definedName name="_xlnm.Print_Titles" localSheetId="12">'13. Chief Financial Aid Officer'!$A:$C,'13. Chief Financial Aid Officer'!$1:$1</definedName>
    <definedName name="_xlnm.Print_Titles" localSheetId="13">'14. Chief Marketing PR Director'!$A:$C,'14. Chief Marketing PR Director'!$1:$1</definedName>
    <definedName name="_xlnm.Print_Titles" localSheetId="14">'15. Campus Outreach Coordinator'!$A:$C,'15. Campus Outreach Coordinator'!$1:$1</definedName>
    <definedName name="_xlnm.Print_Titles" localSheetId="15">'16. Chief Research IE Officer'!$A:$C,'16. Chief Research IE Officer'!$1:$1</definedName>
    <definedName name="_xlnm.Print_Titles" localSheetId="16">'17. Dean of Student Services'!$A:$C,'17. Dean of Student Services'!$1:$1</definedName>
    <definedName name="_xlnm.Print_Titles" localSheetId="17">'18. Chief Workforce Development'!$A:$C,'18. Chief Workforce Development'!$1:$1</definedName>
    <definedName name="_xlnm.Print_Titles" localSheetId="18">'19. Chief Advancement Officer'!$A:$C,'19. Chief Advancement Officer'!$1:$1</definedName>
    <definedName name="_xlnm.Print_Titles" localSheetId="1">'2. Chief Instructional Officer'!$A:$C,'2. Chief Instructional Officer'!$1:$1</definedName>
    <definedName name="_xlnm.Print_Titles" localSheetId="2">'3. Chief Business Officer'!$A:$C,'3. Chief Business Officer'!$1:$1</definedName>
    <definedName name="_xlnm.Print_Titles" localSheetId="3">'4. Chief Human Resources Office'!$A:$C,'4. Chief Human Resources Office'!$1:$1</definedName>
    <definedName name="_xlnm.Print_Titles" localSheetId="4">'5. Chief Student Services Offic'!$A:$C,'5. Chief Student Services Offic'!$1:$1</definedName>
    <definedName name="_xlnm.Print_Titles" localSheetId="5">'6. Admissions &amp; Records Directo'!$A:$C,'6. Admissions &amp; Records Directo'!$1:$1</definedName>
    <definedName name="_xlnm.Print_Titles" localSheetId="6">'7. Instructional Dean'!$A:$C,'7. Instructional Dean'!$1:$1</definedName>
    <definedName name="_xlnm.Print_Titles" localSheetId="7">'8. Director of Accounting'!$A:$C,'8. Director of Accounting'!$1:$1</definedName>
    <definedName name="_xlnm.Print_Titles" localSheetId="8">'9. Director of Campus Facilitie'!$A:$C,'9. Director of Campus Facilitie'!$1:$1</definedName>
    <definedName name="_xlnm.Print_Titles" localSheetId="19">'Single Extras'!$A:$D,'Single Extras'!$1:$1</definedName>
  </definedNames>
  <calcPr calcId="191029"/>
</workbook>
</file>

<file path=xl/calcChain.xml><?xml version="1.0" encoding="utf-8"?>
<calcChain xmlns="http://schemas.openxmlformats.org/spreadsheetml/2006/main">
  <c r="I38" i="31" l="1"/>
  <c r="I38" i="30"/>
  <c r="I38" i="28"/>
  <c r="I38" i="25"/>
  <c r="I38" i="24"/>
  <c r="I38" i="20"/>
  <c r="I38" i="19"/>
  <c r="I38" i="18"/>
  <c r="I38" i="8"/>
  <c r="I38" i="7"/>
  <c r="T38" i="3"/>
  <c r="I38" i="3"/>
  <c r="Y38" i="2"/>
  <c r="I38" i="2"/>
  <c r="I36" i="31" l="1"/>
  <c r="I37" i="29"/>
  <c r="I36" i="28"/>
  <c r="I36" i="19"/>
  <c r="I36" i="18"/>
  <c r="AA36" i="6"/>
  <c r="AA36" i="5"/>
  <c r="I36" i="5"/>
  <c r="AB36" i="4"/>
  <c r="I36" i="4"/>
  <c r="G33" i="31" l="1"/>
  <c r="F33" i="31"/>
  <c r="I33" i="31" s="1"/>
  <c r="G33" i="30"/>
  <c r="F33" i="30"/>
  <c r="I33" i="30" s="1"/>
  <c r="G34" i="29"/>
  <c r="F34" i="29"/>
  <c r="I34" i="29" s="1"/>
  <c r="G33" i="28"/>
  <c r="F33" i="28"/>
  <c r="I33" i="28" s="1"/>
  <c r="G33" i="26"/>
  <c r="F33" i="26"/>
  <c r="I33" i="26" s="1"/>
  <c r="G33" i="25"/>
  <c r="F33" i="25"/>
  <c r="I33" i="25" s="1"/>
  <c r="G33" i="24"/>
  <c r="F33" i="24"/>
  <c r="I33" i="24" s="1"/>
  <c r="G33" i="23"/>
  <c r="F33" i="23"/>
  <c r="I33" i="23" s="1"/>
  <c r="G33" i="22"/>
  <c r="F33" i="22"/>
  <c r="I33" i="22" s="1"/>
  <c r="G33" i="20"/>
  <c r="F33" i="20"/>
  <c r="I33" i="20" s="1"/>
  <c r="G33" i="19"/>
  <c r="F33" i="19"/>
  <c r="I33" i="19" s="1"/>
  <c r="G33" i="18"/>
  <c r="F33" i="18"/>
  <c r="I33" i="18" s="1"/>
  <c r="G33" i="8"/>
  <c r="F33" i="8"/>
  <c r="I33" i="8" s="1"/>
  <c r="G33" i="7"/>
  <c r="F33" i="7"/>
  <c r="I33" i="7" s="1"/>
  <c r="I33" i="2"/>
  <c r="G33" i="2"/>
  <c r="F29" i="22" l="1"/>
  <c r="G29" i="22"/>
  <c r="D26" i="31" l="1"/>
  <c r="G26" i="31" s="1"/>
  <c r="I26" i="30"/>
  <c r="F26" i="28"/>
  <c r="I26" i="28" s="1"/>
  <c r="D26" i="26"/>
  <c r="G26" i="26" s="1"/>
  <c r="I26" i="26" s="1"/>
  <c r="D26" i="25"/>
  <c r="G26" i="25" s="1"/>
  <c r="G26" i="24"/>
  <c r="I26" i="24" s="1"/>
  <c r="F26" i="24"/>
  <c r="G26" i="23"/>
  <c r="F26" i="23"/>
  <c r="D26" i="22"/>
  <c r="G26" i="22" s="1"/>
  <c r="F26" i="20"/>
  <c r="I26" i="20" s="1"/>
  <c r="G26" i="19"/>
  <c r="F26" i="19"/>
  <c r="I26" i="19" s="1"/>
  <c r="F26" i="18"/>
  <c r="I26" i="18" s="1"/>
  <c r="I26" i="8"/>
  <c r="F26" i="7"/>
  <c r="D26" i="7"/>
  <c r="G26" i="7" s="1"/>
  <c r="I26" i="7" s="1"/>
  <c r="F26" i="5"/>
  <c r="I26" i="5" s="1"/>
  <c r="F26" i="31" l="1"/>
  <c r="I26" i="31" s="1"/>
  <c r="F26" i="26"/>
  <c r="F26" i="25"/>
  <c r="I26" i="25" s="1"/>
  <c r="F26" i="22"/>
  <c r="I26" i="22" s="1"/>
  <c r="AB19" i="3" l="1"/>
  <c r="F17" i="4" l="1"/>
  <c r="F5" i="31" l="1"/>
  <c r="G5" i="31" s="1"/>
  <c r="I5" i="31" s="1"/>
  <c r="F5" i="30"/>
  <c r="G5" i="30" s="1"/>
  <c r="I5" i="30" s="1"/>
  <c r="F5" i="29"/>
  <c r="G5" i="29" s="1"/>
  <c r="I5" i="29" s="1"/>
  <c r="F5" i="28"/>
  <c r="G5" i="28" s="1"/>
  <c r="I5" i="28" s="1"/>
  <c r="G5" i="26"/>
  <c r="I5" i="26" s="1"/>
  <c r="F5" i="26"/>
  <c r="G5" i="25"/>
  <c r="I5" i="25" s="1"/>
  <c r="F5" i="25"/>
  <c r="G5" i="24"/>
  <c r="I5" i="24" s="1"/>
  <c r="F5" i="24"/>
  <c r="F5" i="23"/>
  <c r="G5" i="23" s="1"/>
  <c r="I5" i="23" s="1"/>
  <c r="G5" i="22"/>
  <c r="I5" i="22" s="1"/>
  <c r="F5" i="22"/>
  <c r="F5" i="20"/>
  <c r="G5" i="20" s="1"/>
  <c r="I5" i="20" s="1"/>
  <c r="F5" i="19"/>
  <c r="G5" i="19" s="1"/>
  <c r="I5" i="19" s="1"/>
  <c r="F5" i="18"/>
  <c r="G5" i="18" s="1"/>
  <c r="I5" i="18" s="1"/>
  <c r="F5" i="8"/>
  <c r="G5" i="8" s="1"/>
  <c r="I5" i="8" s="1"/>
  <c r="F5" i="7"/>
  <c r="G5" i="7" s="1"/>
  <c r="I5" i="7" s="1"/>
  <c r="D5" i="6"/>
  <c r="F5" i="6" s="1"/>
  <c r="G5" i="6" s="1"/>
  <c r="I5" i="6" s="1"/>
  <c r="F5" i="5"/>
  <c r="G5" i="5" s="1"/>
  <c r="I5" i="5" s="1"/>
  <c r="D5" i="4"/>
  <c r="F5" i="4" s="1"/>
  <c r="G5" i="4" s="1"/>
  <c r="I5" i="4" s="1"/>
  <c r="D5" i="3"/>
  <c r="F5" i="3" s="1"/>
  <c r="G5" i="3" s="1"/>
  <c r="I5" i="3" s="1"/>
  <c r="F5" i="2"/>
  <c r="G5" i="2" s="1"/>
  <c r="I5" i="2" s="1"/>
  <c r="AA63" i="2" l="1"/>
  <c r="AA64" i="2"/>
  <c r="Z61" i="3"/>
  <c r="Z62" i="3"/>
  <c r="Z63" i="3"/>
  <c r="Z63" i="4"/>
  <c r="Z64" i="4"/>
  <c r="X63" i="5"/>
  <c r="Y63" i="5"/>
  <c r="V63" i="6"/>
  <c r="X63" i="6"/>
  <c r="Y63" i="6"/>
  <c r="T65" i="6"/>
  <c r="V65" i="6"/>
  <c r="X65" i="6"/>
  <c r="Y65" i="6"/>
  <c r="I58" i="31" l="1"/>
  <c r="H58" i="31"/>
  <c r="G58" i="31"/>
  <c r="F58" i="31"/>
  <c r="E58" i="31"/>
  <c r="D58" i="31"/>
  <c r="I57" i="31"/>
  <c r="H57" i="31"/>
  <c r="G57" i="31"/>
  <c r="F57" i="31"/>
  <c r="E57" i="31"/>
  <c r="D57" i="31"/>
  <c r="I56" i="31"/>
  <c r="H56" i="31"/>
  <c r="G56" i="31"/>
  <c r="F56" i="31"/>
  <c r="E56" i="31"/>
  <c r="D56" i="31"/>
  <c r="I55" i="31"/>
  <c r="H55" i="31"/>
  <c r="G55" i="31"/>
  <c r="F55" i="31"/>
  <c r="E55" i="31"/>
  <c r="D55" i="31"/>
  <c r="I54" i="31"/>
  <c r="H54" i="31"/>
  <c r="G54" i="31"/>
  <c r="F54" i="31"/>
  <c r="E54" i="31"/>
  <c r="D54" i="31"/>
  <c r="I58" i="30"/>
  <c r="H58" i="30"/>
  <c r="G58" i="30"/>
  <c r="F58" i="30"/>
  <c r="E58" i="30"/>
  <c r="D58" i="30"/>
  <c r="I57" i="30"/>
  <c r="H57" i="30"/>
  <c r="G57" i="30"/>
  <c r="F57" i="30"/>
  <c r="E57" i="30"/>
  <c r="D57" i="30"/>
  <c r="I56" i="30"/>
  <c r="H56" i="30"/>
  <c r="G56" i="30"/>
  <c r="F56" i="30"/>
  <c r="E56" i="30"/>
  <c r="D56" i="30"/>
  <c r="I55" i="30"/>
  <c r="H55" i="30"/>
  <c r="G55" i="30"/>
  <c r="F55" i="30"/>
  <c r="E55" i="30"/>
  <c r="D55" i="30"/>
  <c r="I54" i="30"/>
  <c r="H54" i="30"/>
  <c r="G54" i="30"/>
  <c r="F54" i="30"/>
  <c r="E54" i="30"/>
  <c r="D54" i="30"/>
  <c r="H59" i="29"/>
  <c r="G59" i="29"/>
  <c r="F59" i="29"/>
  <c r="E59" i="29"/>
  <c r="D59" i="29"/>
  <c r="H58" i="29"/>
  <c r="G58" i="29"/>
  <c r="F58" i="29"/>
  <c r="E58" i="29"/>
  <c r="D58" i="29"/>
  <c r="H57" i="29"/>
  <c r="G57" i="29"/>
  <c r="F57" i="29"/>
  <c r="E57" i="29"/>
  <c r="D57" i="29"/>
  <c r="H56" i="29"/>
  <c r="G56" i="29"/>
  <c r="F56" i="29"/>
  <c r="E56" i="29"/>
  <c r="D56" i="29"/>
  <c r="H55" i="29"/>
  <c r="G55" i="29"/>
  <c r="F55" i="29"/>
  <c r="E55" i="29"/>
  <c r="D55" i="29"/>
  <c r="H58" i="28"/>
  <c r="G58" i="28"/>
  <c r="E58" i="28"/>
  <c r="D58" i="28"/>
  <c r="H57" i="28"/>
  <c r="G57" i="28"/>
  <c r="E57" i="28"/>
  <c r="D57" i="28"/>
  <c r="H56" i="28"/>
  <c r="G56" i="28"/>
  <c r="E56" i="28"/>
  <c r="D56" i="28"/>
  <c r="H55" i="28"/>
  <c r="G55" i="28"/>
  <c r="E55" i="28"/>
  <c r="D55" i="28"/>
  <c r="H54" i="28"/>
  <c r="G54" i="28"/>
  <c r="E54" i="28"/>
  <c r="D54" i="28"/>
  <c r="I58" i="26"/>
  <c r="H58" i="26"/>
  <c r="G58" i="26"/>
  <c r="F58" i="26"/>
  <c r="E58" i="26"/>
  <c r="D58" i="26"/>
  <c r="I57" i="26"/>
  <c r="H57" i="26"/>
  <c r="G57" i="26"/>
  <c r="F57" i="26"/>
  <c r="E57" i="26"/>
  <c r="D57" i="26"/>
  <c r="I56" i="26"/>
  <c r="H56" i="26"/>
  <c r="G56" i="26"/>
  <c r="F56" i="26"/>
  <c r="E56" i="26"/>
  <c r="D56" i="26"/>
  <c r="I55" i="26"/>
  <c r="H55" i="26"/>
  <c r="G55" i="26"/>
  <c r="F55" i="26"/>
  <c r="E55" i="26"/>
  <c r="D55" i="26"/>
  <c r="I54" i="26"/>
  <c r="H54" i="26"/>
  <c r="G54" i="26"/>
  <c r="F54" i="26"/>
  <c r="E54" i="26"/>
  <c r="D54" i="26"/>
  <c r="H58" i="25"/>
  <c r="G58" i="25"/>
  <c r="F58" i="25"/>
  <c r="E58" i="25"/>
  <c r="D58" i="25"/>
  <c r="H57" i="25"/>
  <c r="G57" i="25"/>
  <c r="F57" i="25"/>
  <c r="E57" i="25"/>
  <c r="D57" i="25"/>
  <c r="H56" i="25"/>
  <c r="G56" i="25"/>
  <c r="F56" i="25"/>
  <c r="E56" i="25"/>
  <c r="D56" i="25"/>
  <c r="H55" i="25"/>
  <c r="G55" i="25"/>
  <c r="F55" i="25"/>
  <c r="E55" i="25"/>
  <c r="D55" i="25"/>
  <c r="H54" i="25"/>
  <c r="G54" i="25"/>
  <c r="F54" i="25"/>
  <c r="E54" i="25"/>
  <c r="D54" i="25"/>
  <c r="H58" i="24"/>
  <c r="G58" i="24"/>
  <c r="E58" i="24"/>
  <c r="D58" i="24"/>
  <c r="H57" i="24"/>
  <c r="G57" i="24"/>
  <c r="E57" i="24"/>
  <c r="D57" i="24"/>
  <c r="H56" i="24"/>
  <c r="G56" i="24"/>
  <c r="E56" i="24"/>
  <c r="D56" i="24"/>
  <c r="H55" i="24"/>
  <c r="G55" i="24"/>
  <c r="E55" i="24"/>
  <c r="D55" i="24"/>
  <c r="H54" i="24"/>
  <c r="G54" i="24"/>
  <c r="E54" i="24"/>
  <c r="D54" i="24"/>
  <c r="H58" i="23"/>
  <c r="G58" i="23"/>
  <c r="E58" i="23"/>
  <c r="D58" i="23"/>
  <c r="H57" i="23"/>
  <c r="G57" i="23"/>
  <c r="E57" i="23"/>
  <c r="D57" i="23"/>
  <c r="H56" i="23"/>
  <c r="G56" i="23"/>
  <c r="E56" i="23"/>
  <c r="D56" i="23"/>
  <c r="H55" i="23"/>
  <c r="G55" i="23"/>
  <c r="E55" i="23"/>
  <c r="D55" i="23"/>
  <c r="H54" i="23"/>
  <c r="G54" i="23"/>
  <c r="E54" i="23"/>
  <c r="D54" i="23"/>
  <c r="I58" i="22"/>
  <c r="H58" i="22"/>
  <c r="G58" i="22"/>
  <c r="E58" i="22"/>
  <c r="D58" i="22"/>
  <c r="I57" i="22"/>
  <c r="H57" i="22"/>
  <c r="G57" i="22"/>
  <c r="E57" i="22"/>
  <c r="D57" i="22"/>
  <c r="I56" i="22"/>
  <c r="H56" i="22"/>
  <c r="G56" i="22"/>
  <c r="E56" i="22"/>
  <c r="D56" i="22"/>
  <c r="I55" i="22"/>
  <c r="H55" i="22"/>
  <c r="G55" i="22"/>
  <c r="E55" i="22"/>
  <c r="D55" i="22"/>
  <c r="I54" i="22"/>
  <c r="H54" i="22"/>
  <c r="G54" i="22"/>
  <c r="E54" i="22"/>
  <c r="D54" i="22"/>
  <c r="I58" i="20"/>
  <c r="H58" i="20"/>
  <c r="G58" i="20"/>
  <c r="F58" i="20"/>
  <c r="E58" i="20"/>
  <c r="D58" i="20"/>
  <c r="I57" i="20"/>
  <c r="H57" i="20"/>
  <c r="G57" i="20"/>
  <c r="F57" i="20"/>
  <c r="E57" i="20"/>
  <c r="D57" i="20"/>
  <c r="I56" i="20"/>
  <c r="H56" i="20"/>
  <c r="G56" i="20"/>
  <c r="F56" i="20"/>
  <c r="E56" i="20"/>
  <c r="D56" i="20"/>
  <c r="I55" i="20"/>
  <c r="H55" i="20"/>
  <c r="G55" i="20"/>
  <c r="F55" i="20"/>
  <c r="E55" i="20"/>
  <c r="D55" i="20"/>
  <c r="I54" i="20"/>
  <c r="H54" i="20"/>
  <c r="G54" i="20"/>
  <c r="F54" i="20"/>
  <c r="E54" i="20"/>
  <c r="D54" i="20"/>
  <c r="I58" i="19"/>
  <c r="H58" i="19"/>
  <c r="G58" i="19"/>
  <c r="F58" i="19"/>
  <c r="E58" i="19"/>
  <c r="D58" i="19"/>
  <c r="I57" i="19"/>
  <c r="H57" i="19"/>
  <c r="G57" i="19"/>
  <c r="F57" i="19"/>
  <c r="E57" i="19"/>
  <c r="D57" i="19"/>
  <c r="I56" i="19"/>
  <c r="H56" i="19"/>
  <c r="G56" i="19"/>
  <c r="F56" i="19"/>
  <c r="E56" i="19"/>
  <c r="D56" i="19"/>
  <c r="I55" i="19"/>
  <c r="H55" i="19"/>
  <c r="G55" i="19"/>
  <c r="F55" i="19"/>
  <c r="E55" i="19"/>
  <c r="D55" i="19"/>
  <c r="I54" i="19"/>
  <c r="H54" i="19"/>
  <c r="G54" i="19"/>
  <c r="F54" i="19"/>
  <c r="E54" i="19"/>
  <c r="D54" i="19"/>
  <c r="H58" i="18"/>
  <c r="G58" i="18"/>
  <c r="F58" i="18"/>
  <c r="E58" i="18"/>
  <c r="D58" i="18"/>
  <c r="H57" i="18"/>
  <c r="G57" i="18"/>
  <c r="F57" i="18"/>
  <c r="E57" i="18"/>
  <c r="D57" i="18"/>
  <c r="H56" i="18"/>
  <c r="G56" i="18"/>
  <c r="F56" i="18"/>
  <c r="E56" i="18"/>
  <c r="D56" i="18"/>
  <c r="H55" i="18"/>
  <c r="G55" i="18"/>
  <c r="F55" i="18"/>
  <c r="E55" i="18"/>
  <c r="D55" i="18"/>
  <c r="H54" i="18"/>
  <c r="G54" i="18"/>
  <c r="F54" i="18"/>
  <c r="E54" i="18"/>
  <c r="D54" i="18"/>
  <c r="H58" i="8"/>
  <c r="G58" i="8"/>
  <c r="F58" i="8"/>
  <c r="E58" i="8"/>
  <c r="D58" i="8"/>
  <c r="H57" i="8"/>
  <c r="G57" i="8"/>
  <c r="F57" i="8"/>
  <c r="E57" i="8"/>
  <c r="D57" i="8"/>
  <c r="H56" i="8"/>
  <c r="G56" i="8"/>
  <c r="F56" i="8"/>
  <c r="E56" i="8"/>
  <c r="D56" i="8"/>
  <c r="H55" i="8"/>
  <c r="G55" i="8"/>
  <c r="F55" i="8"/>
  <c r="E55" i="8"/>
  <c r="D55" i="8"/>
  <c r="H54" i="8"/>
  <c r="G54" i="8"/>
  <c r="F54" i="8"/>
  <c r="E54" i="8"/>
  <c r="D54" i="8"/>
  <c r="H58" i="7"/>
  <c r="G58" i="7"/>
  <c r="E58" i="7"/>
  <c r="D58" i="7"/>
  <c r="H57" i="7"/>
  <c r="G57" i="7"/>
  <c r="E57" i="7"/>
  <c r="D57" i="7"/>
  <c r="H56" i="7"/>
  <c r="G56" i="7"/>
  <c r="E56" i="7"/>
  <c r="D56" i="7"/>
  <c r="H55" i="7"/>
  <c r="G55" i="7"/>
  <c r="E55" i="7"/>
  <c r="D55" i="7"/>
  <c r="H54" i="7"/>
  <c r="G54" i="7"/>
  <c r="E54" i="7"/>
  <c r="D54" i="7"/>
  <c r="I58" i="6"/>
  <c r="H58" i="6"/>
  <c r="G58" i="6"/>
  <c r="F58" i="6"/>
  <c r="E58" i="6"/>
  <c r="D58" i="6"/>
  <c r="I57" i="6"/>
  <c r="H57" i="6"/>
  <c r="G57" i="6"/>
  <c r="F57" i="6"/>
  <c r="E57" i="6"/>
  <c r="D57" i="6"/>
  <c r="I56" i="6"/>
  <c r="H56" i="6"/>
  <c r="G56" i="6"/>
  <c r="F56" i="6"/>
  <c r="E56" i="6"/>
  <c r="D56" i="6"/>
  <c r="I55" i="6"/>
  <c r="H55" i="6"/>
  <c r="G55" i="6"/>
  <c r="F55" i="6"/>
  <c r="E55" i="6"/>
  <c r="D55" i="6"/>
  <c r="I54" i="6"/>
  <c r="H54" i="6"/>
  <c r="G54" i="6"/>
  <c r="F54" i="6"/>
  <c r="E54" i="6"/>
  <c r="D54" i="6"/>
  <c r="H58" i="5"/>
  <c r="G58" i="5"/>
  <c r="E58" i="5"/>
  <c r="D58" i="5"/>
  <c r="H57" i="5"/>
  <c r="G57" i="5"/>
  <c r="E57" i="5"/>
  <c r="D57" i="5"/>
  <c r="H56" i="5"/>
  <c r="G56" i="5"/>
  <c r="E56" i="5"/>
  <c r="D56" i="5"/>
  <c r="H55" i="5"/>
  <c r="G55" i="5"/>
  <c r="E55" i="5"/>
  <c r="D55" i="5"/>
  <c r="H54" i="5"/>
  <c r="G54" i="5"/>
  <c r="E54" i="5"/>
  <c r="D54" i="5"/>
  <c r="I58" i="4"/>
  <c r="H58" i="4"/>
  <c r="G58" i="4"/>
  <c r="F58" i="4"/>
  <c r="E58" i="4"/>
  <c r="D58" i="4"/>
  <c r="I57" i="4"/>
  <c r="H57" i="4"/>
  <c r="G57" i="4"/>
  <c r="F57" i="4"/>
  <c r="E57" i="4"/>
  <c r="D57" i="4"/>
  <c r="I56" i="4"/>
  <c r="H56" i="4"/>
  <c r="G56" i="4"/>
  <c r="F56" i="4"/>
  <c r="E56" i="4"/>
  <c r="D56" i="4"/>
  <c r="I55" i="4"/>
  <c r="H55" i="4"/>
  <c r="G55" i="4"/>
  <c r="F55" i="4"/>
  <c r="E55" i="4"/>
  <c r="D55" i="4"/>
  <c r="I54" i="4"/>
  <c r="H54" i="4"/>
  <c r="G54" i="4"/>
  <c r="F54" i="4"/>
  <c r="E54" i="4"/>
  <c r="D54" i="4"/>
  <c r="I58" i="3"/>
  <c r="H58" i="3"/>
  <c r="G58" i="3"/>
  <c r="F58" i="3"/>
  <c r="E58" i="3"/>
  <c r="D58" i="3"/>
  <c r="I57" i="3"/>
  <c r="H57" i="3"/>
  <c r="G57" i="3"/>
  <c r="F57" i="3"/>
  <c r="E57" i="3"/>
  <c r="D57" i="3"/>
  <c r="I56" i="3"/>
  <c r="H56" i="3"/>
  <c r="G56" i="3"/>
  <c r="F56" i="3"/>
  <c r="E56" i="3"/>
  <c r="D56" i="3"/>
  <c r="I55" i="3"/>
  <c r="H55" i="3"/>
  <c r="G55" i="3"/>
  <c r="F55" i="3"/>
  <c r="E55" i="3"/>
  <c r="D55" i="3"/>
  <c r="I54" i="3"/>
  <c r="H54" i="3"/>
  <c r="G54" i="3"/>
  <c r="F54" i="3"/>
  <c r="E54" i="3"/>
  <c r="D54" i="3"/>
  <c r="J58" i="31"/>
  <c r="J57" i="31"/>
  <c r="J56" i="31"/>
  <c r="J55" i="31"/>
  <c r="J54" i="31"/>
  <c r="K58" i="30"/>
  <c r="J58" i="30"/>
  <c r="K57" i="30"/>
  <c r="J57" i="30"/>
  <c r="K56" i="30"/>
  <c r="J56" i="30"/>
  <c r="K55" i="30"/>
  <c r="J55" i="30"/>
  <c r="K54" i="30"/>
  <c r="J54" i="30"/>
  <c r="K59" i="29"/>
  <c r="J59" i="29"/>
  <c r="K58" i="29"/>
  <c r="J58" i="29"/>
  <c r="K57" i="29"/>
  <c r="J57" i="29"/>
  <c r="K56" i="29"/>
  <c r="J56" i="29"/>
  <c r="K55" i="29"/>
  <c r="J55" i="29"/>
  <c r="K58" i="28"/>
  <c r="J58" i="28"/>
  <c r="K57" i="28"/>
  <c r="J57" i="28"/>
  <c r="K56" i="28"/>
  <c r="J56" i="28"/>
  <c r="K55" i="28"/>
  <c r="J55" i="28"/>
  <c r="K54" i="28"/>
  <c r="J54" i="28"/>
  <c r="K58" i="26"/>
  <c r="J58" i="26"/>
  <c r="K57" i="26"/>
  <c r="J57" i="26"/>
  <c r="K56" i="26"/>
  <c r="J56" i="26"/>
  <c r="K55" i="26"/>
  <c r="J55" i="26"/>
  <c r="K54" i="26"/>
  <c r="J54" i="26"/>
  <c r="K58" i="25"/>
  <c r="J58" i="25"/>
  <c r="K57" i="25"/>
  <c r="J57" i="25"/>
  <c r="K56" i="25"/>
  <c r="J56" i="25"/>
  <c r="K55" i="25"/>
  <c r="J55" i="25"/>
  <c r="K54" i="25"/>
  <c r="J54" i="25"/>
  <c r="K58" i="24"/>
  <c r="J58" i="24"/>
  <c r="K57" i="24"/>
  <c r="J57" i="24"/>
  <c r="K56" i="24"/>
  <c r="J56" i="24"/>
  <c r="J55" i="24"/>
  <c r="J54" i="24"/>
  <c r="K58" i="23"/>
  <c r="J58" i="23"/>
  <c r="K57" i="23"/>
  <c r="J57" i="23"/>
  <c r="K56" i="23"/>
  <c r="J56" i="23"/>
  <c r="J55" i="23"/>
  <c r="J54" i="23"/>
  <c r="K58" i="22"/>
  <c r="J58" i="22"/>
  <c r="K57" i="22"/>
  <c r="J57" i="22"/>
  <c r="K56" i="22"/>
  <c r="J56" i="22"/>
  <c r="K55" i="22"/>
  <c r="J55" i="22"/>
  <c r="K54" i="22"/>
  <c r="J54" i="22"/>
  <c r="M58" i="20"/>
  <c r="L58" i="20"/>
  <c r="J58" i="20"/>
  <c r="M57" i="20"/>
  <c r="L57" i="20"/>
  <c r="J57" i="20"/>
  <c r="M56" i="20"/>
  <c r="L56" i="20"/>
  <c r="J56" i="20"/>
  <c r="M55" i="20"/>
  <c r="L55" i="20"/>
  <c r="J55" i="20"/>
  <c r="M54" i="20"/>
  <c r="L54" i="20"/>
  <c r="J54" i="20"/>
  <c r="M58" i="19"/>
  <c r="L58" i="19"/>
  <c r="J58" i="19"/>
  <c r="M57" i="19"/>
  <c r="L57" i="19"/>
  <c r="J57" i="19"/>
  <c r="M56" i="19"/>
  <c r="L56" i="19"/>
  <c r="J56" i="19"/>
  <c r="M55" i="19"/>
  <c r="L55" i="19"/>
  <c r="J55" i="19"/>
  <c r="M54" i="19"/>
  <c r="L54" i="19"/>
  <c r="J54" i="19"/>
  <c r="M58" i="18"/>
  <c r="L58" i="18"/>
  <c r="J58" i="18"/>
  <c r="M57" i="18"/>
  <c r="L57" i="18"/>
  <c r="J57" i="18"/>
  <c r="M56" i="18"/>
  <c r="L56" i="18"/>
  <c r="J56" i="18"/>
  <c r="M55" i="18"/>
  <c r="L55" i="18"/>
  <c r="J55" i="18"/>
  <c r="M54" i="18"/>
  <c r="L54" i="18"/>
  <c r="J54" i="18"/>
  <c r="O58" i="8"/>
  <c r="N58" i="8"/>
  <c r="L58" i="8"/>
  <c r="O57" i="8"/>
  <c r="N57" i="8"/>
  <c r="L57" i="8"/>
  <c r="O56" i="8"/>
  <c r="N56" i="8"/>
  <c r="L56" i="8"/>
  <c r="O55" i="8"/>
  <c r="N55" i="8"/>
  <c r="L55" i="8"/>
  <c r="O54" i="8"/>
  <c r="N54" i="8"/>
  <c r="L54" i="8"/>
  <c r="M58" i="7"/>
  <c r="L58" i="7"/>
  <c r="J58" i="7"/>
  <c r="M57" i="7"/>
  <c r="L57" i="7"/>
  <c r="J57" i="7"/>
  <c r="M56" i="7"/>
  <c r="L56" i="7"/>
  <c r="J56" i="7"/>
  <c r="M55" i="7"/>
  <c r="L55" i="7"/>
  <c r="J55" i="7"/>
  <c r="M54" i="7"/>
  <c r="L54" i="7"/>
  <c r="J54" i="7"/>
  <c r="M58" i="6"/>
  <c r="L58" i="6"/>
  <c r="J58" i="6"/>
  <c r="M57" i="6"/>
  <c r="L57" i="6"/>
  <c r="J57" i="6"/>
  <c r="M56" i="6"/>
  <c r="L56" i="6"/>
  <c r="J56" i="6"/>
  <c r="M55" i="6"/>
  <c r="L55" i="6"/>
  <c r="J55" i="6"/>
  <c r="M54" i="6"/>
  <c r="L54" i="6"/>
  <c r="J54" i="6"/>
  <c r="M58" i="5"/>
  <c r="L58" i="5"/>
  <c r="J58" i="5"/>
  <c r="M57" i="5"/>
  <c r="L57" i="5"/>
  <c r="J57" i="5"/>
  <c r="M56" i="5"/>
  <c r="L56" i="5"/>
  <c r="J56" i="5"/>
  <c r="M55" i="5"/>
  <c r="L55" i="5"/>
  <c r="J55" i="5"/>
  <c r="M54" i="5"/>
  <c r="L54" i="5"/>
  <c r="J54" i="5"/>
  <c r="N58" i="4"/>
  <c r="M58" i="4"/>
  <c r="K58" i="4"/>
  <c r="N57" i="4"/>
  <c r="M57" i="4"/>
  <c r="K57" i="4"/>
  <c r="N56" i="4"/>
  <c r="M56" i="4"/>
  <c r="K56" i="4"/>
  <c r="N55" i="4"/>
  <c r="M55" i="4"/>
  <c r="K55" i="4"/>
  <c r="N54" i="4"/>
  <c r="M54" i="4"/>
  <c r="K54" i="4"/>
  <c r="N58" i="3"/>
  <c r="M58" i="3"/>
  <c r="K58" i="3"/>
  <c r="N57" i="3"/>
  <c r="M57" i="3"/>
  <c r="K57" i="3"/>
  <c r="N56" i="3"/>
  <c r="M56" i="3"/>
  <c r="K56" i="3"/>
  <c r="N55" i="3"/>
  <c r="M55" i="3"/>
  <c r="K55" i="3"/>
  <c r="N54" i="3"/>
  <c r="M54" i="3"/>
  <c r="K54" i="3"/>
  <c r="AA58" i="6"/>
  <c r="Y58" i="6"/>
  <c r="X58" i="6"/>
  <c r="W58" i="6"/>
  <c r="V58" i="6"/>
  <c r="U58" i="6"/>
  <c r="T58" i="6"/>
  <c r="S58" i="6"/>
  <c r="AA57" i="6"/>
  <c r="Y57" i="6"/>
  <c r="X57" i="6"/>
  <c r="W57" i="6"/>
  <c r="V57" i="6"/>
  <c r="U57" i="6"/>
  <c r="T57" i="6"/>
  <c r="S57" i="6"/>
  <c r="AA56" i="6"/>
  <c r="Y56" i="6"/>
  <c r="X56" i="6"/>
  <c r="W56" i="6"/>
  <c r="V56" i="6"/>
  <c r="U56" i="6"/>
  <c r="T56" i="6"/>
  <c r="S56" i="6"/>
  <c r="AA55" i="6"/>
  <c r="Y55" i="6"/>
  <c r="X55" i="6"/>
  <c r="W55" i="6"/>
  <c r="V55" i="6"/>
  <c r="U55" i="6"/>
  <c r="T55" i="6"/>
  <c r="S55" i="6"/>
  <c r="AA54" i="6"/>
  <c r="Y54" i="6"/>
  <c r="X54" i="6"/>
  <c r="W54" i="6"/>
  <c r="V54" i="6"/>
  <c r="U54" i="6"/>
  <c r="T54" i="6"/>
  <c r="S54" i="6"/>
  <c r="AA58" i="5"/>
  <c r="Y58" i="5"/>
  <c r="X58" i="5"/>
  <c r="W58" i="5"/>
  <c r="V58" i="5"/>
  <c r="U58" i="5"/>
  <c r="T58" i="5"/>
  <c r="S58" i="5"/>
  <c r="AA57" i="5"/>
  <c r="Y57" i="5"/>
  <c r="X57" i="5"/>
  <c r="W57" i="5"/>
  <c r="V57" i="5"/>
  <c r="U57" i="5"/>
  <c r="T57" i="5"/>
  <c r="S57" i="5"/>
  <c r="AA56" i="5"/>
  <c r="Y56" i="5"/>
  <c r="X56" i="5"/>
  <c r="W56" i="5"/>
  <c r="V56" i="5"/>
  <c r="U56" i="5"/>
  <c r="T56" i="5"/>
  <c r="S56" i="5"/>
  <c r="AA55" i="5"/>
  <c r="Y55" i="5"/>
  <c r="X55" i="5"/>
  <c r="W55" i="5"/>
  <c r="V55" i="5"/>
  <c r="U55" i="5"/>
  <c r="T55" i="5"/>
  <c r="S55" i="5"/>
  <c r="AA54" i="5"/>
  <c r="Y54" i="5"/>
  <c r="X54" i="5"/>
  <c r="W54" i="5"/>
  <c r="V54" i="5"/>
  <c r="U54" i="5"/>
  <c r="T54" i="5"/>
  <c r="S54" i="5"/>
  <c r="AB58" i="4"/>
  <c r="Z58" i="4"/>
  <c r="Y58" i="4"/>
  <c r="X58" i="4"/>
  <c r="W58" i="4"/>
  <c r="V58" i="4"/>
  <c r="U58" i="4"/>
  <c r="T58" i="4"/>
  <c r="AB57" i="4"/>
  <c r="Z57" i="4"/>
  <c r="Y57" i="4"/>
  <c r="X57" i="4"/>
  <c r="W57" i="4"/>
  <c r="V57" i="4"/>
  <c r="U57" i="4"/>
  <c r="T57" i="4"/>
  <c r="AB56" i="4"/>
  <c r="Z56" i="4"/>
  <c r="Y56" i="4"/>
  <c r="X56" i="4"/>
  <c r="W56" i="4"/>
  <c r="V56" i="4"/>
  <c r="U56" i="4"/>
  <c r="T56" i="4"/>
  <c r="AB55" i="4"/>
  <c r="Z55" i="4"/>
  <c r="Y55" i="4"/>
  <c r="X55" i="4"/>
  <c r="W55" i="4"/>
  <c r="V55" i="4"/>
  <c r="U55" i="4"/>
  <c r="T55" i="4"/>
  <c r="AB54" i="4"/>
  <c r="Z54" i="4"/>
  <c r="Y54" i="4"/>
  <c r="X54" i="4"/>
  <c r="W54" i="4"/>
  <c r="V54" i="4"/>
  <c r="U54" i="4"/>
  <c r="T54" i="4"/>
  <c r="T54" i="3"/>
  <c r="AB58" i="3"/>
  <c r="Z58" i="3"/>
  <c r="Y58" i="3"/>
  <c r="X58" i="3"/>
  <c r="W58" i="3"/>
  <c r="V58" i="3"/>
  <c r="U58" i="3"/>
  <c r="T58" i="3"/>
  <c r="AB57" i="3"/>
  <c r="Z57" i="3"/>
  <c r="Y57" i="3"/>
  <c r="X57" i="3"/>
  <c r="W57" i="3"/>
  <c r="V57" i="3"/>
  <c r="U57" i="3"/>
  <c r="T57" i="3"/>
  <c r="AB56" i="3"/>
  <c r="Z56" i="3"/>
  <c r="Y56" i="3"/>
  <c r="X56" i="3"/>
  <c r="W56" i="3"/>
  <c r="V56" i="3"/>
  <c r="U56" i="3"/>
  <c r="T56" i="3"/>
  <c r="AB55" i="3"/>
  <c r="Z55" i="3"/>
  <c r="Y55" i="3"/>
  <c r="X55" i="3"/>
  <c r="W55" i="3"/>
  <c r="V55" i="3"/>
  <c r="U55" i="3"/>
  <c r="T55" i="3"/>
  <c r="AB54" i="3"/>
  <c r="Z54" i="3"/>
  <c r="Y54" i="3"/>
  <c r="X54" i="3"/>
  <c r="W54" i="3"/>
  <c r="V54" i="3"/>
  <c r="U54" i="3"/>
  <c r="AC58" i="2"/>
  <c r="AC57" i="2"/>
  <c r="AC56" i="2"/>
  <c r="AC55" i="2"/>
  <c r="AC54" i="2"/>
  <c r="AA58" i="2" l="1"/>
  <c r="AA57" i="2"/>
  <c r="AA56" i="2"/>
  <c r="AA55" i="2"/>
  <c r="AA54" i="2"/>
  <c r="Z58" i="2"/>
  <c r="Z57" i="2"/>
  <c r="Z56" i="2"/>
  <c r="Z55" i="2"/>
  <c r="Z54" i="2"/>
  <c r="Y58" i="2"/>
  <c r="Y57" i="2"/>
  <c r="Y56" i="2"/>
  <c r="Y55" i="2"/>
  <c r="Y54" i="2"/>
  <c r="X58" i="2"/>
  <c r="X57" i="2"/>
  <c r="X56" i="2"/>
  <c r="X55" i="2"/>
  <c r="X54" i="2"/>
  <c r="W58" i="2"/>
  <c r="W57" i="2"/>
  <c r="W56" i="2"/>
  <c r="W55" i="2"/>
  <c r="W54" i="2"/>
  <c r="V58" i="2"/>
  <c r="V57" i="2"/>
  <c r="V56" i="2"/>
  <c r="V55" i="2"/>
  <c r="V54" i="2"/>
  <c r="U58" i="2"/>
  <c r="U57" i="2"/>
  <c r="U56" i="2"/>
  <c r="U55" i="2"/>
  <c r="U54" i="2"/>
  <c r="O58" i="2"/>
  <c r="O57" i="2"/>
  <c r="O56" i="2"/>
  <c r="O55" i="2"/>
  <c r="O54" i="2"/>
  <c r="N58" i="2"/>
  <c r="N57" i="2"/>
  <c r="N56" i="2"/>
  <c r="N55" i="2"/>
  <c r="N54" i="2"/>
  <c r="L58" i="2"/>
  <c r="L57" i="2"/>
  <c r="L56" i="2"/>
  <c r="L55" i="2"/>
  <c r="L54" i="2"/>
  <c r="K58" i="2"/>
  <c r="K57" i="2"/>
  <c r="K56" i="2"/>
  <c r="K55" i="2"/>
  <c r="K54" i="2"/>
  <c r="J58" i="2"/>
  <c r="J57" i="2"/>
  <c r="J56" i="2"/>
  <c r="J55" i="2"/>
  <c r="J54" i="2"/>
  <c r="I54" i="2"/>
  <c r="H58" i="2"/>
  <c r="H57" i="2"/>
  <c r="H56" i="2"/>
  <c r="H55" i="2"/>
  <c r="H54" i="2"/>
  <c r="G58" i="2"/>
  <c r="G57" i="2"/>
  <c r="G56" i="2"/>
  <c r="G55" i="2"/>
  <c r="G54" i="2"/>
  <c r="F54" i="2"/>
  <c r="I58" i="2"/>
  <c r="I57" i="2"/>
  <c r="I56" i="2"/>
  <c r="I55" i="2"/>
  <c r="D54" i="2" l="1"/>
  <c r="E54" i="2"/>
  <c r="D55" i="2"/>
  <c r="E55" i="2"/>
  <c r="F55" i="2"/>
  <c r="D56" i="2"/>
  <c r="E56" i="2"/>
  <c r="F56" i="2"/>
  <c r="D57" i="2"/>
  <c r="E57" i="2"/>
  <c r="F57" i="2"/>
  <c r="D58" i="2"/>
  <c r="E58" i="2"/>
  <c r="F58" i="2"/>
  <c r="I58" i="29" l="1"/>
  <c r="I56" i="29"/>
  <c r="I59" i="29"/>
  <c r="I57" i="29"/>
  <c r="I55" i="29"/>
  <c r="I58" i="25"/>
  <c r="I56" i="25"/>
  <c r="I54" i="25"/>
  <c r="I57" i="25"/>
  <c r="I55" i="25"/>
  <c r="F58" i="24"/>
  <c r="F56" i="24"/>
  <c r="F57" i="24"/>
  <c r="F55" i="24"/>
  <c r="F54" i="24"/>
  <c r="I58" i="24"/>
  <c r="I56" i="24"/>
  <c r="I54" i="24"/>
  <c r="I57" i="24"/>
  <c r="I55" i="24"/>
  <c r="F57" i="23"/>
  <c r="F55" i="23"/>
  <c r="F58" i="23"/>
  <c r="F56" i="23"/>
  <c r="F54" i="23"/>
  <c r="I58" i="23"/>
  <c r="I56" i="23"/>
  <c r="I54" i="23"/>
  <c r="I57" i="23"/>
  <c r="I55" i="23"/>
  <c r="F57" i="22"/>
  <c r="F55" i="22"/>
  <c r="F58" i="22"/>
  <c r="F56" i="22"/>
  <c r="F54" i="22"/>
  <c r="I58" i="18"/>
  <c r="I56" i="18"/>
  <c r="I54" i="18"/>
  <c r="I57" i="18"/>
  <c r="I55" i="18"/>
  <c r="I58" i="8"/>
  <c r="I56" i="8"/>
  <c r="I54" i="8"/>
  <c r="I57" i="8"/>
  <c r="I55" i="8"/>
  <c r="I58" i="7"/>
  <c r="I56" i="7"/>
  <c r="I54" i="7"/>
  <c r="I57" i="7"/>
  <c r="I55" i="7"/>
  <c r="F57" i="7"/>
  <c r="F55" i="7"/>
  <c r="F58" i="7"/>
  <c r="F56" i="7"/>
  <c r="F54" i="7"/>
  <c r="F57" i="5"/>
  <c r="F55" i="5"/>
  <c r="F58" i="5"/>
  <c r="F56" i="5"/>
  <c r="F54" i="5"/>
  <c r="I58" i="5"/>
  <c r="I56" i="5"/>
  <c r="I54" i="5"/>
  <c r="I57" i="5"/>
  <c r="I55" i="5"/>
  <c r="F54" i="28"/>
  <c r="F58" i="28"/>
  <c r="F56" i="28"/>
  <c r="F57" i="28"/>
  <c r="F55" i="28"/>
  <c r="I57" i="28"/>
  <c r="I55" i="28"/>
  <c r="I58" i="28"/>
  <c r="I56" i="28"/>
  <c r="I54" i="28"/>
</calcChain>
</file>

<file path=xl/sharedStrings.xml><?xml version="1.0" encoding="utf-8"?>
<sst xmlns="http://schemas.openxmlformats.org/spreadsheetml/2006/main" count="47735" uniqueCount="1193">
  <si>
    <t>Facilities and/ or Purchasing</t>
  </si>
  <si>
    <t>Maintenance and/ or Operations</t>
  </si>
  <si>
    <t>Capital Outlay and/ or Internal Audit</t>
  </si>
  <si>
    <t>Security</t>
  </si>
  <si>
    <t>Foundation and/ or Cafeteria</t>
  </si>
  <si>
    <t>Reprographics Controller</t>
  </si>
  <si>
    <t>Accounting</t>
  </si>
  <si>
    <t>Recruitment</t>
  </si>
  <si>
    <t>Employment Records</t>
  </si>
  <si>
    <t>Payroll</t>
  </si>
  <si>
    <t>Classification</t>
  </si>
  <si>
    <t>Equal Employment Opportunities</t>
  </si>
  <si>
    <t>Negotiations</t>
  </si>
  <si>
    <t>Training</t>
  </si>
  <si>
    <t>Risk Management</t>
  </si>
  <si>
    <t>Benefits</t>
  </si>
  <si>
    <t>Workers Compensation</t>
  </si>
  <si>
    <t>Admissions</t>
  </si>
  <si>
    <t>Records</t>
  </si>
  <si>
    <t>Registration</t>
  </si>
  <si>
    <t>Counseling</t>
  </si>
  <si>
    <t>Financial Aid</t>
  </si>
  <si>
    <t>Student Discipline</t>
  </si>
  <si>
    <t>Articulation</t>
  </si>
  <si>
    <t>Matriculation</t>
  </si>
  <si>
    <t>Student Activities</t>
  </si>
  <si>
    <t>Resident Housing</t>
  </si>
  <si>
    <t>Maintenance</t>
  </si>
  <si>
    <t>Custodial</t>
  </si>
  <si>
    <t>Grounds</t>
  </si>
  <si>
    <t>Capital Projects</t>
  </si>
  <si>
    <t>Transportation</t>
  </si>
  <si>
    <t>Campus Safety</t>
  </si>
  <si>
    <t>Warehousing</t>
  </si>
  <si>
    <t>Academic Computing</t>
  </si>
  <si>
    <t>Admin Computing</t>
  </si>
  <si>
    <t>Telecommunications</t>
  </si>
  <si>
    <t>Computer Equipment Acquisition</t>
  </si>
  <si>
    <t>Computer Repair</t>
  </si>
  <si>
    <t>Student Computer Labs</t>
  </si>
  <si>
    <t>Library (Book Collection)</t>
  </si>
  <si>
    <t>AV Software</t>
  </si>
  <si>
    <t>Learning Labs, General</t>
  </si>
  <si>
    <t>Learning Labs, Computer</t>
  </si>
  <si>
    <t>Instructional Information Systems</t>
  </si>
  <si>
    <t>Reprographics Services</t>
  </si>
  <si>
    <t>Chancellor</t>
  </si>
  <si>
    <t>Yes</t>
  </si>
  <si>
    <t>All</t>
  </si>
  <si>
    <t>Classified</t>
  </si>
  <si>
    <t>Lake Tahoe College</t>
  </si>
  <si>
    <t>Superintendent/ President</t>
  </si>
  <si>
    <t>No</t>
  </si>
  <si>
    <t>Chief Business Officer</t>
  </si>
  <si>
    <t>Chief Human Resources Officer</t>
  </si>
  <si>
    <t>VP of Instruction</t>
  </si>
  <si>
    <t>No answer</t>
  </si>
  <si>
    <t>Director of Accounting</t>
  </si>
  <si>
    <t>Director of Fiscal Services</t>
  </si>
  <si>
    <t>Director of Financial Aid</t>
  </si>
  <si>
    <t>Antelope Valley College</t>
  </si>
  <si>
    <t>Dean of Student Services</t>
  </si>
  <si>
    <t>Superintendent/President</t>
  </si>
  <si>
    <t>Assistant Superintendent/Vice President, Instruction</t>
  </si>
  <si>
    <t>Assistant Superintendent/Vice President, Finance and Administrative Services</t>
  </si>
  <si>
    <t>Academic</t>
  </si>
  <si>
    <t>Assistant Superintendent/Vice President, Human Resource Services</t>
  </si>
  <si>
    <t>Assistant Superintendent/Vice President, Student Services</t>
  </si>
  <si>
    <t>Instructional Dean</t>
  </si>
  <si>
    <t>Dean, Instructional</t>
  </si>
  <si>
    <t>Director, Fiscal Services</t>
  </si>
  <si>
    <t>Director, Facilities</t>
  </si>
  <si>
    <t>Director of Information Technology</t>
  </si>
  <si>
    <t>Director, Information Services</t>
  </si>
  <si>
    <t>Director, Communication, Marketing, and Public Affairs</t>
  </si>
  <si>
    <t>Senior Director, Research, Planning, Institutional Effectiveness, and Grants</t>
  </si>
  <si>
    <t>Director, Development/Executive Director of the Foundation</t>
  </si>
  <si>
    <t>VP, Academic Affairs</t>
  </si>
  <si>
    <t>VP, Student Services</t>
  </si>
  <si>
    <t>Dean of Instruction</t>
  </si>
  <si>
    <t>Superintendent-President</t>
  </si>
  <si>
    <t>None</t>
  </si>
  <si>
    <t>Citrus College</t>
  </si>
  <si>
    <t>Director of Human Resources</t>
  </si>
  <si>
    <t>CFO</t>
  </si>
  <si>
    <t>Vice President of Student Services</t>
  </si>
  <si>
    <t>Dean</t>
  </si>
  <si>
    <t>Chief Information Services Officer</t>
  </si>
  <si>
    <t>Director of Facilities &amp; Construction</t>
  </si>
  <si>
    <t>Exec Assistant to the Superintendent/ President</t>
  </si>
  <si>
    <t>VP, Bus. &amp; Financial Affairs</t>
  </si>
  <si>
    <t>Director, Human Resources</t>
  </si>
  <si>
    <t>Exec. Assistant to the Superintendent/ President</t>
  </si>
  <si>
    <t>Disability Insurance</t>
  </si>
  <si>
    <t>Director of Enrollment Services</t>
  </si>
  <si>
    <t>Division Dean</t>
  </si>
  <si>
    <t>Director, Information Technology</t>
  </si>
  <si>
    <t>Director, Library/ Learning Resources</t>
  </si>
  <si>
    <t>Director of Marketing &amp; Communications</t>
  </si>
  <si>
    <t>Superintendent/ President CEO</t>
  </si>
  <si>
    <t>Director of Finance</t>
  </si>
  <si>
    <t>Director, Maintenance &amp; Operations</t>
  </si>
  <si>
    <t>Director, Learning Resource Center</t>
  </si>
  <si>
    <t>Director, Financial Aid</t>
  </si>
  <si>
    <t>Merced College</t>
  </si>
  <si>
    <t>VP Student Services</t>
  </si>
  <si>
    <t>Feather River College</t>
  </si>
  <si>
    <t>President/ Superintendent</t>
  </si>
  <si>
    <t>Director of HR</t>
  </si>
  <si>
    <t>CSSO</t>
  </si>
  <si>
    <t>Registrar</t>
  </si>
  <si>
    <t>San Joaquin Delta College</t>
  </si>
  <si>
    <t>This position is on contract and the above salary is an estimate.</t>
  </si>
  <si>
    <t>$12,000 stipend for transportation and other expenses.</t>
  </si>
  <si>
    <t>$12,000 for transportation and other expenses.</t>
  </si>
  <si>
    <t>Director of Admissions &amp; Records</t>
  </si>
  <si>
    <t>Controller</t>
  </si>
  <si>
    <t>Shasta College</t>
  </si>
  <si>
    <t>VP of Academic Affairs</t>
  </si>
  <si>
    <t>VP of Admin Services</t>
  </si>
  <si>
    <t>VP of Student Services</t>
  </si>
  <si>
    <t>Director of Physical Plant</t>
  </si>
  <si>
    <t>Assistant to the President</t>
  </si>
  <si>
    <t>Dean of Enrollment Services</t>
  </si>
  <si>
    <t>Director of Business &amp; Fiscal Services</t>
  </si>
  <si>
    <t>Exec Assistant to Superintendent/ President</t>
  </si>
  <si>
    <t>Vice President of Instruction</t>
  </si>
  <si>
    <t>Director, Admissions and Records</t>
  </si>
  <si>
    <t>Director of Maintenance &amp; Operations</t>
  </si>
  <si>
    <t>EAP</t>
  </si>
  <si>
    <t>Mendocino College</t>
  </si>
  <si>
    <t>Dean, Student Services</t>
  </si>
  <si>
    <t>VP, Student Affairs</t>
  </si>
  <si>
    <t>Director of Facilities, Operations &amp; Planning</t>
  </si>
  <si>
    <t>Chief Information Systems Officer</t>
  </si>
  <si>
    <t>Executive Assistant to the Supt/ President</t>
  </si>
  <si>
    <t>Housing allowance: $27,000</t>
  </si>
  <si>
    <t>VP, Instruction</t>
  </si>
  <si>
    <t>All educational programs and services</t>
  </si>
  <si>
    <t>VP, Business Services</t>
  </si>
  <si>
    <t>Responsible for leadership, direction, general supervision and evaluation of educational programs and services assigned.</t>
  </si>
  <si>
    <t>Executive Director, Business Services</t>
  </si>
  <si>
    <t>Director, Technical Services</t>
  </si>
  <si>
    <t>Director of Facilities/ IT</t>
  </si>
  <si>
    <t>Admin Assistant</t>
  </si>
  <si>
    <t>Director of Institutional Research &amp; Planning</t>
  </si>
  <si>
    <t>Financial Aid Director</t>
  </si>
  <si>
    <t>Gavilan College</t>
  </si>
  <si>
    <t>Director of Business Services</t>
  </si>
  <si>
    <t>Director of Facilities</t>
  </si>
  <si>
    <t>Director of Public Information</t>
  </si>
  <si>
    <t>Director of Institutional Research</t>
  </si>
  <si>
    <t>Exec Assistant II-Supt/ President</t>
  </si>
  <si>
    <t>College of the Siskiyous</t>
  </si>
  <si>
    <t>Santa Rosa Junior College</t>
  </si>
  <si>
    <t>Dean, Enrollment Services</t>
  </si>
  <si>
    <t>Director, Student Financial Services</t>
  </si>
  <si>
    <t>15% Longevity</t>
  </si>
  <si>
    <t>All academic functions</t>
  </si>
  <si>
    <t>Director Fiscal Services</t>
  </si>
  <si>
    <t>Director Student Financial Services</t>
  </si>
  <si>
    <t>College and Foundation Audit</t>
  </si>
  <si>
    <t>Napa Valley College</t>
  </si>
  <si>
    <t>EAP + Disability</t>
  </si>
  <si>
    <t>MiraCosta College</t>
  </si>
  <si>
    <t>VP Instructional Services</t>
  </si>
  <si>
    <t>EAP &amp; Disability</t>
  </si>
  <si>
    <t>EAP and Disability</t>
  </si>
  <si>
    <t>Cashier's Office</t>
  </si>
  <si>
    <t>Veterans</t>
  </si>
  <si>
    <t>Director Facilities</t>
  </si>
  <si>
    <t>Exec Assistant to the Superintendent</t>
  </si>
  <si>
    <t>Director, Financial Aid &amp; Scholarships</t>
  </si>
  <si>
    <t>Scholarships</t>
  </si>
  <si>
    <t>Outreach Coordinator</t>
  </si>
  <si>
    <t>Dean, Admissions &amp; Student Support</t>
  </si>
  <si>
    <t>Foundation &amp; Fund Development</t>
  </si>
  <si>
    <t>Dean, Instruction</t>
  </si>
  <si>
    <t>Disability &amp; EAP</t>
  </si>
  <si>
    <t>Dean, Library &amp; Learning Resources</t>
  </si>
  <si>
    <t>Butte College</t>
  </si>
  <si>
    <t>VP For Admin/ CBO</t>
  </si>
  <si>
    <t>VP For Student Services</t>
  </si>
  <si>
    <t>Assigned Instructional Disciplines</t>
  </si>
  <si>
    <t>Director of Facilities Planning &amp; Management</t>
  </si>
  <si>
    <t>Chief Technology Officer</t>
  </si>
  <si>
    <t>All matters related to public relations and marketing</t>
  </si>
  <si>
    <t>Student Recruitment and Outreach Programs</t>
  </si>
  <si>
    <t>Director, Institutional Research</t>
  </si>
  <si>
    <t>Director, Contract Education Training &amp; Development</t>
  </si>
  <si>
    <t>Contract Education, credit and non-credit courses</t>
  </si>
  <si>
    <t>College of the Canyons</t>
  </si>
  <si>
    <t>EAP and LTD</t>
  </si>
  <si>
    <t>Superintendent/ President &amp; CEO</t>
  </si>
  <si>
    <t>Income Protection</t>
  </si>
  <si>
    <t>discretionary</t>
  </si>
  <si>
    <t>VP, Admin Services</t>
  </si>
  <si>
    <t>Exec Assistant to the President</t>
  </si>
  <si>
    <t>Long Beach City College</t>
  </si>
  <si>
    <t>income protection</t>
  </si>
  <si>
    <t>Director, Student Life &amp; Development</t>
  </si>
  <si>
    <t>Executive Assistant</t>
  </si>
  <si>
    <t>VP, HR &amp; Employee Relations</t>
  </si>
  <si>
    <t>Executive Director, Facilities Services</t>
  </si>
  <si>
    <t>Sierra College</t>
  </si>
  <si>
    <t>VP - Instruction</t>
  </si>
  <si>
    <t>Instructional Programs at Sierra do not include Special Services</t>
  </si>
  <si>
    <t>VP - Student Services</t>
  </si>
  <si>
    <t>Manager, Finance</t>
  </si>
  <si>
    <t>Director Human Resources</t>
  </si>
  <si>
    <t>Associate Dean</t>
  </si>
  <si>
    <t>Director, Student Activities - Community Outreach</t>
  </si>
  <si>
    <t>Student activities related to community outreach.</t>
  </si>
  <si>
    <t>VP for Academic Services</t>
  </si>
  <si>
    <t>VP for Business Services</t>
  </si>
  <si>
    <t>Full-time faculty position.</t>
  </si>
  <si>
    <t>VP - Business &amp; Administration</t>
  </si>
  <si>
    <t>VP - HR</t>
  </si>
  <si>
    <t>VP - Student Affairs</t>
  </si>
  <si>
    <t>VP - Enrollment Development</t>
  </si>
  <si>
    <t>Admin Assistant IV- Confidential</t>
  </si>
  <si>
    <t>Dean, Workforce Development</t>
  </si>
  <si>
    <t>EAP &amp; LTD</t>
  </si>
  <si>
    <t>Oversees all accounting, budget, payroll, purchasing and risk management functions.</t>
  </si>
  <si>
    <t>Vision and life are for employee only</t>
  </si>
  <si>
    <t>Dean, Education Technology, Learning Resources and Distance Education</t>
  </si>
  <si>
    <t>Director, Outreach &amp; School Relations</t>
  </si>
  <si>
    <t>VP, Instructional Services</t>
  </si>
  <si>
    <t>Exec VP, Admin Services</t>
  </si>
  <si>
    <t>Director, Admission &amp; Records</t>
  </si>
  <si>
    <t>Dean, Instructional Services</t>
  </si>
  <si>
    <t>Chief Development Officer</t>
  </si>
  <si>
    <t>Executive Assistant to the Superintendent/President and Board of Trustees</t>
  </si>
  <si>
    <t>Associate Dean, Student Financial Aid</t>
  </si>
  <si>
    <t>Dean, Research, Planning &amp; Grants</t>
  </si>
  <si>
    <t>Chief HR Officer</t>
  </si>
  <si>
    <t>Dean of Academic Affairs</t>
  </si>
  <si>
    <t>Vice President of Administrative Services</t>
  </si>
  <si>
    <t>Vision and life for employee only</t>
  </si>
  <si>
    <t>Director of Human Services</t>
  </si>
  <si>
    <t>VP, Learning &amp; Student Development</t>
  </si>
  <si>
    <t>duties divided between Director of Facilities &amp; Planning and Director of Maintenance &amp; Operations</t>
  </si>
  <si>
    <t>Director of Information Systems</t>
  </si>
  <si>
    <t>Exec Director of the Foundation</t>
  </si>
  <si>
    <t>Accounts payable/ receivable Associated Student Accounts Campus Organization Accounts Foundation Trust Self-insurance funds revolving accounts parking control Federal, State and local financial aid disbursements</t>
  </si>
  <si>
    <t>Director of Early Childhood Education</t>
  </si>
  <si>
    <t>Victor Valley College</t>
  </si>
  <si>
    <t>Construction and alteration of buildings</t>
  </si>
  <si>
    <t>Director of Enterprise Systems</t>
  </si>
  <si>
    <t>Centralized administrative information systems function including mainframe and microcomputer hardware and software, systems design, programming, develops system and hardware support arrangements to meet technology needs of the College.</t>
  </si>
  <si>
    <t>Director of Applications Services</t>
  </si>
  <si>
    <t>Dean of Counseling</t>
  </si>
  <si>
    <t>Director, Admissions &amp; Records</t>
  </si>
  <si>
    <t>Director, Marketing/ Public Information</t>
  </si>
  <si>
    <t>Exec Dean, Institutional Effectiveness</t>
  </si>
  <si>
    <t>Ohlone College</t>
  </si>
  <si>
    <t>Long Term Disability and EAP</t>
  </si>
  <si>
    <t>LTD and EAP</t>
  </si>
  <si>
    <t>Employee Assistance Program-EAP</t>
  </si>
  <si>
    <t>VP, Finance &amp; Business</t>
  </si>
  <si>
    <t>Employee Assistance Program</t>
  </si>
  <si>
    <t>Director of Facilities Services</t>
  </si>
  <si>
    <t>Dean, Library &amp; Instructional Support</t>
  </si>
  <si>
    <t>VP, HR</t>
  </si>
  <si>
    <t>VP, Student Support Services</t>
  </si>
  <si>
    <t>span of control varies in each School</t>
  </si>
  <si>
    <t>Dean, Counseling &amp; Student Support Services</t>
  </si>
  <si>
    <t>Executive Director, Foundation</t>
  </si>
  <si>
    <t>Director, Financial Aid &amp; Veterans Services</t>
  </si>
  <si>
    <t>Director, Marketing &amp; Communications</t>
  </si>
  <si>
    <t>This position serves as the PIO for the campus.</t>
  </si>
  <si>
    <t>VP of Finance &amp; Admin</t>
  </si>
  <si>
    <t>Executive Coordinator - Superintendent President</t>
  </si>
  <si>
    <t>Develop, format, write and edit formal published reports, as required by the College and State or other external agencies.</t>
  </si>
  <si>
    <t>El Camino College</t>
  </si>
  <si>
    <t>VP - Academic Affairs</t>
  </si>
  <si>
    <t>Business Manager</t>
  </si>
  <si>
    <t>Director, Learning Resources</t>
  </si>
  <si>
    <t>Director of Outreach &amp; School Relations</t>
  </si>
  <si>
    <t>Dean, Community Advancement &amp; Business Training Center</t>
  </si>
  <si>
    <t>Academic Instruction and Academic departments as well as accreditation</t>
  </si>
  <si>
    <t>Associate VP, HR/ Equal Em</t>
  </si>
  <si>
    <t>Dean Student Services (Enrollment Services)</t>
  </si>
  <si>
    <t>Palo Verde College</t>
  </si>
  <si>
    <t>VP, Academic Services</t>
  </si>
  <si>
    <t>Dean, Human Resource Services/ Legal Affairs</t>
  </si>
  <si>
    <t>Dean - Span of control depends upon assignment. We have academic deans in Academic Services, Student Services, Computer Services, Counseling and in Facilities.</t>
  </si>
  <si>
    <t>Chief Accounting Officer</t>
  </si>
  <si>
    <t>Dean, Facilities &amp; Facilities Planning</t>
  </si>
  <si>
    <t>Dean, Computer Services</t>
  </si>
  <si>
    <t>Executive Admin Assistant</t>
  </si>
  <si>
    <t>Director, Business, Industry &amp; Community Service</t>
  </si>
  <si>
    <t>Director, Business Services</t>
  </si>
  <si>
    <t>Cerritos College</t>
  </si>
  <si>
    <t>VP of Academic Affairs/ Assistant Supt</t>
  </si>
  <si>
    <t>VP of Business Services/ Assistant Superintendent</t>
  </si>
  <si>
    <t>VP of HR/ Assistant Superintendent</t>
  </si>
  <si>
    <t>Employee Development programs.</t>
  </si>
  <si>
    <t>Instructional Division</t>
  </si>
  <si>
    <t>Budget</t>
  </si>
  <si>
    <t>Construction</t>
  </si>
  <si>
    <t>Information Technology</t>
  </si>
  <si>
    <t>Cuesta College</t>
  </si>
  <si>
    <t>Assistant Superintendent/Vice President of Administrative Services</t>
  </si>
  <si>
    <t>Cell phone stipend: $780/ year</t>
  </si>
  <si>
    <t>All instructional programs.</t>
  </si>
  <si>
    <t>VP of Business Services</t>
  </si>
  <si>
    <t>Responsible for assigned academic and/ or vocational instructional programs.</t>
  </si>
  <si>
    <t>District Maintenance &amp; Operations Supervisor</t>
  </si>
  <si>
    <t>Dean of Information Technology</t>
  </si>
  <si>
    <t>Director, Superintendent/ President's Office</t>
  </si>
  <si>
    <t>Is responsible for District Marketing &amp; Public Information.</t>
  </si>
  <si>
    <t>Director of Nursing</t>
  </si>
  <si>
    <t>Director of Athletics</t>
  </si>
  <si>
    <t>Director of Student Equity and Success Centers</t>
  </si>
  <si>
    <t>WED&amp;CP Associate Director of Continuing Education &amp; Special Programs</t>
  </si>
  <si>
    <t>Director of Grant Development</t>
  </si>
  <si>
    <t>Director of Police/College Safety Services</t>
  </si>
  <si>
    <t>Director of Disabled Student Programs and Services (DSPS)</t>
  </si>
  <si>
    <t>Director Admissions &amp; Records</t>
  </si>
  <si>
    <t>Long term disability</t>
  </si>
  <si>
    <t>Executive VP - Educational Programs</t>
  </si>
  <si>
    <t>Student Outreach &amp; Orientation; Educational Programs: Center for Lifelong Learning; Educational Programs: Continuing Education</t>
  </si>
  <si>
    <t>Dean, Educational Programs</t>
  </si>
  <si>
    <t>Career Center; Health &amp; Wellness; Transfer Center</t>
  </si>
  <si>
    <t>Student Outreach &amp; Orientation; Board Policies &amp; Administrative Procedures Committee Liaison</t>
  </si>
  <si>
    <t>Budget Management</t>
  </si>
  <si>
    <t>Budgeting</t>
  </si>
  <si>
    <t>Exec Assistant to the President - Board</t>
  </si>
  <si>
    <t>Management of the staff, budget and activities of the Learning Resource Center</t>
  </si>
  <si>
    <t>President/ CEO</t>
  </si>
  <si>
    <t>All instructional programs of the college</t>
  </si>
  <si>
    <t>Dean, Enrollment Management</t>
  </si>
  <si>
    <t>Deans are responsible for their particular academic division, including scheduling classes, hiring full and part time faculty curriculum, development, etc.</t>
  </si>
  <si>
    <t>Director, Research &amp; Institutional Effectiveness</t>
  </si>
  <si>
    <t>Associate Supt/ VP, Academic Affairs</t>
  </si>
  <si>
    <t>Dean, Academic Affairs</t>
  </si>
  <si>
    <t>Director, Information Technology Services</t>
  </si>
  <si>
    <t>keep for 2015? Pulling in data?</t>
  </si>
  <si>
    <t>Other assigned instructional disciplines</t>
  </si>
  <si>
    <t>VP for Academic Affairs</t>
  </si>
  <si>
    <t>VP for Student Services</t>
  </si>
  <si>
    <t>Fundraising, activities, scholarships, monitoring Foundation's budget, policies, procedures and Board.</t>
  </si>
  <si>
    <t>Staff Evaluations, Program Development, Program Review, Student Learning Outcomes, Accreditation</t>
  </si>
  <si>
    <t>Director Admissions &amp; Records/ Registrar</t>
  </si>
  <si>
    <t>EAP and DISABILITY</t>
  </si>
  <si>
    <t>The duties vary greatly amongst each of our Instructional Deans. Some of our instructional deans are at range 55 depending on size of department/ duties assigned.</t>
  </si>
  <si>
    <t>Assistant Superintendent/ VP of Student Services</t>
  </si>
  <si>
    <t>Dean of Instructional Support Services</t>
  </si>
  <si>
    <t>Chief PIO &amp; Government Relations Officer</t>
  </si>
  <si>
    <t>Year</t>
  </si>
  <si>
    <t>Position 1: Title of Chief Executive Officer</t>
  </si>
  <si>
    <t>Position 2: Title of Chief Instructional Officer</t>
  </si>
  <si>
    <t>Position 3: Title of Chief Business Officer</t>
  </si>
  <si>
    <t>Position 4: Title of Chief Human Resources Officer</t>
  </si>
  <si>
    <t>Position 5: Title of Chief Student Services Officer</t>
  </si>
  <si>
    <t>Position 6: Title of Admissions &amp; Records Director</t>
  </si>
  <si>
    <t>Position 7: Title of Instructional Dean</t>
  </si>
  <si>
    <t>Position 8: Title of Director of Accounting</t>
  </si>
  <si>
    <t>Position 9: Title of Director of Campus Facilities</t>
  </si>
  <si>
    <t>Position 10: Title of Director of Information Technology</t>
  </si>
  <si>
    <t>Position 11: Title of Executive Assistant to the Chief Executive Officer</t>
  </si>
  <si>
    <t>Position 12: Title of Director of Learning Resources</t>
  </si>
  <si>
    <t>Position 13: Title of Chief Financial Aid Officer</t>
  </si>
  <si>
    <t>Position 14: Title of Chief Marketing and/ or Public Relations Director</t>
  </si>
  <si>
    <t>Position 15: Title of Campus Outreach Coordinator</t>
  </si>
  <si>
    <t>Position 16: Title of Chief Research/ Institutional Effectiveness Officer</t>
  </si>
  <si>
    <t>Position 17: Title of Dean of Student Services</t>
  </si>
  <si>
    <t>Position 18: Title of Chief Workforce Development Officer</t>
  </si>
  <si>
    <t>Position 19: Title of Chief Advancement Officer</t>
  </si>
  <si>
    <t>Position 20: Title of Director of Allied Health</t>
  </si>
  <si>
    <t>Position 21: Title of Director of Nursing</t>
  </si>
  <si>
    <t>Position 22: Title of Director of Athletics</t>
  </si>
  <si>
    <t>Position 23: Title of Director of Student Equity and Success Centers</t>
  </si>
  <si>
    <t>Position 24: Title of Director of Development</t>
  </si>
  <si>
    <t>Position 25: Title of Director of Business and Economic Development Center</t>
  </si>
  <si>
    <t>Position 26: Title of WED&amp;CP Associate Director of Continuing Education &amp; Special Programs</t>
  </si>
  <si>
    <t>Position 27: Title of Director of Counseling and Student Success and Support Program (3SP)</t>
  </si>
  <si>
    <t>Position 28: Title of Director of Grant Development</t>
  </si>
  <si>
    <t>Position 29: Title of Director of Bookstore and Auxiliary Services</t>
  </si>
  <si>
    <t>Position 30: Title of Director of Police/College Safety Services</t>
  </si>
  <si>
    <t>Position 31: Title of Director of Disabled Student Programs and Services (DSPS)</t>
  </si>
  <si>
    <t>Position 20: Title of Director of Enterprise Systems</t>
  </si>
  <si>
    <t>Position 21: Title of Online Services Architect (Webmaster)</t>
  </si>
  <si>
    <t>Position 22: Title of Director of Applications Services</t>
  </si>
  <si>
    <t>Position 23: Title of Director of Fiscal Services</t>
  </si>
  <si>
    <t>Position 24: Title of Director of Early Childhood Education</t>
  </si>
  <si>
    <t>Position 25: Title of Executive Director of College Foundation</t>
  </si>
  <si>
    <t>Position 26: Title of Dean of Counseling</t>
  </si>
  <si>
    <t>Position 27: Title of Associate Dean of Nursing</t>
  </si>
  <si>
    <t>Position 20: Title of Dean</t>
  </si>
  <si>
    <t>Position 21: Title of HR</t>
  </si>
  <si>
    <t>Position 22: Title of Facilities</t>
  </si>
  <si>
    <t>Position 23: Title of IIT</t>
  </si>
  <si>
    <t>Position 24: Title of Finance</t>
  </si>
  <si>
    <t>Position 20: Title of Vice President for Employee Services</t>
  </si>
  <si>
    <t>Maximum Annual Salary+</t>
  </si>
  <si>
    <t>Years To Maximum Longevity With Longevity Pay</t>
  </si>
  <si>
    <t>Without Doctorate - Maximum Annual Salary With Longevity Pay</t>
  </si>
  <si>
    <t>With Doctorate - Maximum Annual Salary With Longevity Pay</t>
  </si>
  <si>
    <t># Of Paid Holidays</t>
  </si>
  <si>
    <t># Of Vacation Days</t>
  </si>
  <si>
    <t>Also CSSO?</t>
  </si>
  <si>
    <t>12-Month Assignment?</t>
  </si>
  <si>
    <t>Academic or Classified?</t>
  </si>
  <si>
    <t># Years Contract</t>
  </si>
  <si>
    <t>Rolling Contract?</t>
  </si>
  <si>
    <t>Total Value of Benefits Package</t>
  </si>
  <si>
    <t># Family Members Included</t>
  </si>
  <si>
    <t>Health Benefits</t>
  </si>
  <si>
    <t>Vision Benefits</t>
  </si>
  <si>
    <t>Dental Benefits</t>
  </si>
  <si>
    <t>Life Insurance</t>
  </si>
  <si>
    <t>Other Benefits</t>
  </si>
  <si>
    <t>Car/ Mileage Allowance</t>
  </si>
  <si>
    <t>Supplemental Life Insurance Policy Premiums</t>
  </si>
  <si>
    <t>Expense Allowance</t>
  </si>
  <si>
    <t>District-Paid 403(b) or 457 Plans</t>
  </si>
  <si>
    <t>District-Provided Cell Phone</t>
  </si>
  <si>
    <t>District-Provided Home Office/ Computer</t>
  </si>
  <si>
    <t>Foundation Funds</t>
  </si>
  <si>
    <t>Other Specific Allowances/ Stipends</t>
  </si>
  <si>
    <t>Total Amount Of Allowances/ Stipends</t>
  </si>
  <si>
    <t>Enrollment Reporting and/ or Budget</t>
  </si>
  <si>
    <t>Information Technology Services and/ or Bookstore</t>
  </si>
  <si>
    <t>DSPS (Disabled Student Programs &amp; Services)</t>
  </si>
  <si>
    <t>EOPS (Extended Opportunities Programs &amp; Services)</t>
  </si>
  <si>
    <t>AV Distribution/ Maintenance Of Equipment</t>
  </si>
  <si>
    <t>Other Specific Span Of Control</t>
  </si>
  <si>
    <t>Confidential</t>
  </si>
  <si>
    <t>Supervisory</t>
  </si>
  <si>
    <t>Classified Management</t>
  </si>
  <si>
    <t>Academic Management</t>
  </si>
  <si>
    <t>% Of Assignment (if not 100%)</t>
  </si>
  <si>
    <t>Not applicable</t>
  </si>
  <si>
    <t>Count of responses</t>
  </si>
  <si>
    <t>Chief Executive Officer Mean (Average)</t>
  </si>
  <si>
    <t>Chief Executive Officer Median</t>
  </si>
  <si>
    <t>Chief Executive Officer Minimum</t>
  </si>
  <si>
    <t>Chief Executive Officer Maximum</t>
  </si>
  <si>
    <t>College Name</t>
  </si>
  <si>
    <t>Position Name</t>
  </si>
  <si>
    <t>College Title</t>
  </si>
  <si>
    <t>Chief Instructional Officer Mean (Average)</t>
  </si>
  <si>
    <t>Chief Instructional Officer Median</t>
  </si>
  <si>
    <t>Chief Instructional Officer Minimum</t>
  </si>
  <si>
    <t>Chief Instructional Officer Maximum</t>
  </si>
  <si>
    <t>Chief Business Officer Mean (Average)</t>
  </si>
  <si>
    <t>Chief Business Officer Median</t>
  </si>
  <si>
    <t>Chief Business Officer Minimum</t>
  </si>
  <si>
    <t>Chief Business Officer Maximum</t>
  </si>
  <si>
    <t>Chief Human Resources Officer Mean (Average)</t>
  </si>
  <si>
    <t>Chief Human Resources Officer Median</t>
  </si>
  <si>
    <t>Chief Human Resources Officer Minimum</t>
  </si>
  <si>
    <t>Chief Human Resources Officer Maximum</t>
  </si>
  <si>
    <t>Chief Student Services Officer Mean (Average)</t>
  </si>
  <si>
    <t>Chief Student Services Officer Median</t>
  </si>
  <si>
    <t>Chief Student Services Officer Minimum</t>
  </si>
  <si>
    <t>Chief Student Services Officer Maximum</t>
  </si>
  <si>
    <t>Admissions &amp; Records Director Mean (Average)</t>
  </si>
  <si>
    <t>Admissions &amp; Records Director Median</t>
  </si>
  <si>
    <t>Admissions &amp; Records Director Minimum</t>
  </si>
  <si>
    <t>Admissions &amp; Records Director Maximum</t>
  </si>
  <si>
    <t>Instructional Dean Mean (Average)</t>
  </si>
  <si>
    <t>Instructional Dean Median</t>
  </si>
  <si>
    <t>Instructional Dean Minimum</t>
  </si>
  <si>
    <t>Instructional Dean Maximum</t>
  </si>
  <si>
    <t>Director of Accounting Mean (Average)</t>
  </si>
  <si>
    <t>Director of Accounting Median</t>
  </si>
  <si>
    <t>Director of Accounting Minimum</t>
  </si>
  <si>
    <t>Director of Accounting Maximum</t>
  </si>
  <si>
    <t>Director of Campus Facilities Mean (Average)</t>
  </si>
  <si>
    <t>Director of Campus Facilities Median</t>
  </si>
  <si>
    <t>Director of Campus Facilities Minimum</t>
  </si>
  <si>
    <t>Director of Campus Facilities Maximum</t>
  </si>
  <si>
    <t>Director of Information Technology Mean (Average)</t>
  </si>
  <si>
    <t>Director of Information Technology Median</t>
  </si>
  <si>
    <t>Director of Information Technology Minimum</t>
  </si>
  <si>
    <t>Director of Information Technology Maximum</t>
  </si>
  <si>
    <t>Executive Assistant to the Chief Executive Officer Mean (Average)</t>
  </si>
  <si>
    <t>Executive Assistant to the Chief Executive Officer Median</t>
  </si>
  <si>
    <t>Executive Assistant to the Chief Executive Officer Minimum</t>
  </si>
  <si>
    <t>Executive Assistant to the Chief Executive Officer Maximum</t>
  </si>
  <si>
    <t>Director of Learning Resources Mean (Average)</t>
  </si>
  <si>
    <t>Director of Learning Resources Median</t>
  </si>
  <si>
    <t>Director of Learning Resources Minimum</t>
  </si>
  <si>
    <t>Director of Learning Resources Maximum</t>
  </si>
  <si>
    <t>Chief Financial Aid Officer Mean (Average)</t>
  </si>
  <si>
    <t>Chief Financial Aid Officer Median</t>
  </si>
  <si>
    <t>Chief Financial Aid Officer Minimum</t>
  </si>
  <si>
    <t>Chief Financial Aid Officer Maximum</t>
  </si>
  <si>
    <t>Chief Marketing and/ or Public Relations Director Mean (Average)</t>
  </si>
  <si>
    <t>Chief Marketing and/ or Public Relations Director Median</t>
  </si>
  <si>
    <t>Chief Marketing and/ or Public Relations Director Minimum</t>
  </si>
  <si>
    <t>Chief Marketing and/ or Public Relations Director Maximum</t>
  </si>
  <si>
    <t>Campus Outreach Coordinator Mean (Average)</t>
  </si>
  <si>
    <t>Campus Outreach Coordinator Median</t>
  </si>
  <si>
    <t>Campus Outreach Coordinator Minimum</t>
  </si>
  <si>
    <t>Campus Outreach Coordinator Maximum</t>
  </si>
  <si>
    <t>Chief Research/ Institutional Effectiveness Officer Mean (Average)</t>
  </si>
  <si>
    <t>Chief Research/ Institutional Effectiveness Officer Median</t>
  </si>
  <si>
    <t>Chief Research/ Institutional Effectiveness Officer Minimum</t>
  </si>
  <si>
    <t>Chief Research/ Institutional Effectiveness Officer Maximum</t>
  </si>
  <si>
    <t>Dean of Student Services Mean (Average)</t>
  </si>
  <si>
    <t>Dean of Student Services Median</t>
  </si>
  <si>
    <t>Dean of Student Services Minimum</t>
  </si>
  <si>
    <t>Dean of Student Services Maximum</t>
  </si>
  <si>
    <t>Chief Workforce Development Officer Mean (Average)</t>
  </si>
  <si>
    <t>Chief Workforce Development Officer Median</t>
  </si>
  <si>
    <t>Chief Workforce Development Officer Minimum</t>
  </si>
  <si>
    <t>Chief Workforce Development Officer Maximum</t>
  </si>
  <si>
    <t>Chief Advancement Officer Mean (Average)</t>
  </si>
  <si>
    <t>Chief Advancement Officer Median</t>
  </si>
  <si>
    <t>Chief Advancement Officer Minimum</t>
  </si>
  <si>
    <t>Chief Advancement Officer Maximum</t>
  </si>
  <si>
    <t>President/Superintendent</t>
  </si>
  <si>
    <t>Executive Director, Educational Technology</t>
  </si>
  <si>
    <t>All Instrutional Programs.</t>
  </si>
  <si>
    <t>Public Informtion/ Marketing Responsibilities</t>
  </si>
  <si>
    <t>Executive Assistant II, Board &amp; President</t>
  </si>
  <si>
    <t>Public Information contact, emergency response system</t>
  </si>
  <si>
    <t>Program Manager I - Student Outreach Services</t>
  </si>
  <si>
    <t>Online Services Architect (Webmaster)</t>
  </si>
  <si>
    <t>Director of Information Technology Services</t>
  </si>
  <si>
    <t>Director of Institutional Effectiveness</t>
  </si>
  <si>
    <t>Senior Executive Assistant to the Superintendent/President and Governing Board</t>
  </si>
  <si>
    <t>Solano Community College*</t>
  </si>
  <si>
    <t>Assistant Superintendent/Vice President of Student Services</t>
  </si>
  <si>
    <t>Executive Director of Information Technology</t>
  </si>
  <si>
    <t>Director of Library &amp; Learning Resources</t>
  </si>
  <si>
    <t>Public Relations</t>
  </si>
  <si>
    <t>partnership development and entrepreneurial program development</t>
  </si>
  <si>
    <t>Dean, Enrollment Services. &amp; Counseling &amp; Matriculation</t>
  </si>
  <si>
    <t>Dean, Student Services &amp; Activities</t>
  </si>
  <si>
    <t>Public and Government Relations officer.</t>
  </si>
  <si>
    <t>Dean, Institutional Effectiveness Research &amp; Planning</t>
  </si>
  <si>
    <t>Institutional Research and Planning</t>
  </si>
  <si>
    <t>Director of Admissions &amp; Records &amp; Enrollment</t>
  </si>
  <si>
    <t>Exec Assistant to the President/ Superintendent</t>
  </si>
  <si>
    <t>Associate Dean, Recruitment, Outreach &amp; Student</t>
  </si>
  <si>
    <t>All data and information used to report of institutional effectiveness</t>
  </si>
  <si>
    <t>International Students and CalWORKS.</t>
  </si>
  <si>
    <t>Vice President, Economic and Workforce Development</t>
  </si>
  <si>
    <t>Managing Director, District Communications</t>
  </si>
  <si>
    <t>Assistant Director, First Year Experience</t>
  </si>
  <si>
    <t>Vice President, Student Services</t>
  </si>
  <si>
    <t>No Answer</t>
  </si>
  <si>
    <t>VP Admin Services</t>
  </si>
  <si>
    <t>Dean of Student Services/ Enrollment Services</t>
  </si>
  <si>
    <t>Instructional oversight for specific areas such as Liberal Arts and Sciences, Kinesiology and Career Technical Education. Deans are responsible for their particular academic division, including hiring part time faculty, curriculum development.</t>
  </si>
  <si>
    <t>Associate VP, Human Resources</t>
  </si>
  <si>
    <t>Dean Library &amp; Learning Resources</t>
  </si>
  <si>
    <t>Cafeteria, LBCC does not have Foundation cafeteria; scholarships</t>
  </si>
  <si>
    <t>Director of Community Relations &amp; Communication</t>
  </si>
  <si>
    <t>VP for Admin Services</t>
  </si>
  <si>
    <t>General oversight of maintenance and operations, facililties, capital outlay, fiscal services, risk management, benefits - although there are managers and adminstrators who report to the VP who handle these functions.</t>
  </si>
  <si>
    <t>Dean of Instruction and Student Services</t>
  </si>
  <si>
    <t>Vice President, Human Resources</t>
  </si>
  <si>
    <t>Director, Outreach &amp; Transfer</t>
  </si>
  <si>
    <t>Assistant Superintendent/Vice President of Instruction</t>
  </si>
  <si>
    <t>Deputy Director-Facilities &amp; Operations</t>
  </si>
  <si>
    <t>Chief Information System Officer</t>
  </si>
  <si>
    <t>Director, Research &amp; Planning</t>
  </si>
  <si>
    <t>Director, Workforce &amp; Economic Development</t>
  </si>
  <si>
    <t>Program Developer, Contract Education and Community Services</t>
  </si>
  <si>
    <t>Dean-Office of Inst. Effecitveness</t>
  </si>
  <si>
    <t>Director of Continuing Education</t>
  </si>
  <si>
    <t>Executive Director Business Services</t>
  </si>
  <si>
    <t>Exec. VP, Student Services</t>
  </si>
  <si>
    <t>No Contract. On-going.</t>
  </si>
  <si>
    <t>Executive Director, Information Technology</t>
  </si>
  <si>
    <t>Dean, Palmdale Center &amp; Extended Learning</t>
  </si>
  <si>
    <t>Executive Director, Public Information Officer/Marketing</t>
  </si>
  <si>
    <t>Exec. Director - Advancement &amp; Foundation</t>
  </si>
  <si>
    <t>Cabrillo College</t>
  </si>
  <si>
    <t>Director of Admissions and Records</t>
  </si>
  <si>
    <t>Purchasing</t>
  </si>
  <si>
    <t>School Relations, CalWORKS, Health, Wellness, and Veterans Services</t>
  </si>
  <si>
    <t>Dean, Academic Success</t>
  </si>
  <si>
    <t>Dean of Student Support Services</t>
  </si>
  <si>
    <t>Director, Economic Development</t>
  </si>
  <si>
    <t>Exec Assistant to the Superintendent/President</t>
  </si>
  <si>
    <t>Dean of Library &amp; Learning Resources</t>
  </si>
  <si>
    <t>College of Marin</t>
  </si>
  <si>
    <t>Executive Assistant II</t>
  </si>
  <si>
    <t>Economic Development (Small Development Center, Employee Training Institute, Center for Applied Competitive Technologies)</t>
  </si>
  <si>
    <t>Foundation</t>
  </si>
  <si>
    <t>Director, Career and Workforce Solutions Center (CWSC)</t>
  </si>
  <si>
    <t>Dean, Planning, Research &amp; Institutional Effectiveness</t>
  </si>
  <si>
    <t>VP - Administrative Services</t>
  </si>
  <si>
    <t>Exec Assistant, Superintendent/ President and BOT</t>
  </si>
  <si>
    <t>Director of Workforce, Economic Development &amp; Co</t>
  </si>
  <si>
    <t>Director of Research &amp; Planning</t>
  </si>
  <si>
    <t>Assistant Dean of Instruction</t>
  </si>
  <si>
    <t>Vice President of Academic Affairs</t>
  </si>
  <si>
    <t xml:space="preserve">No </t>
  </si>
  <si>
    <t>Construction, planning, development</t>
  </si>
  <si>
    <t>Executive Assistant to the Superintendent/ President</t>
  </si>
  <si>
    <t>Vice President of Academic Services</t>
  </si>
  <si>
    <t>Librarian</t>
  </si>
  <si>
    <t>5 days Management leave; laptop, cell phone</t>
  </si>
  <si>
    <t>Academic Dean</t>
  </si>
  <si>
    <t>Exec Assistant to Superintendent-President</t>
  </si>
  <si>
    <t>Executive Director, Public Affairs and Marketing</t>
  </si>
  <si>
    <t>Dean, Institutional Effectiveness</t>
  </si>
  <si>
    <t>Dean of Counseling &amp; Student Programs</t>
  </si>
  <si>
    <t>Director, Facilities Management</t>
  </si>
  <si>
    <t>Dean Institutional Effectiveness</t>
  </si>
  <si>
    <t>Auxiliary and foundation accounting NOTE: This is a classified administrator position</t>
  </si>
  <si>
    <t>NOTE: This is an academic administrator</t>
  </si>
  <si>
    <t>Director, Public &amp; Governmental Relations, Marketing &amp; Communications</t>
  </si>
  <si>
    <t>Testing</t>
  </si>
  <si>
    <t>Associate Vice President, Institutional Advancement</t>
  </si>
  <si>
    <t>Vice President, Advancement</t>
  </si>
  <si>
    <t>Life and vision for employee only.</t>
  </si>
  <si>
    <t>Mt. San Antonio College</t>
  </si>
  <si>
    <t>Assistant Superintendent/Vice President, Administrative Services</t>
  </si>
  <si>
    <t>Assistant Superintendent/Vice President, Student Affairs</t>
  </si>
  <si>
    <t>Public Information Officer</t>
  </si>
  <si>
    <t>Director of Facilities and Operations</t>
  </si>
  <si>
    <t>Executive Assistant to the Superintendent/President</t>
  </si>
  <si>
    <t>Palomar College</t>
  </si>
  <si>
    <t>Senior Director, Enrollment Services</t>
  </si>
  <si>
    <t>Director, Financial Aid, Veterans', and Scholarship Services</t>
  </si>
  <si>
    <t>Associate Dean, Workforce Development and Extended Studies</t>
  </si>
  <si>
    <t>Employee Assistance Program-EAP Total Value of Supplemental Life Insurance 200k</t>
  </si>
  <si>
    <t>Employee Assistance Program-EAP Supplemental Life Insurance of 150K</t>
  </si>
  <si>
    <t>Many of the areas above or overseen by this position as the VP over the area manager.</t>
  </si>
  <si>
    <t>Executive Director, HR</t>
  </si>
  <si>
    <t>Executive Dean, Institutional Research and Planning</t>
  </si>
  <si>
    <t>Employee Assistance Program (EAP)</t>
  </si>
  <si>
    <t>Executive Dean, Counseling and Student Equity</t>
  </si>
  <si>
    <t>Vice President, Human Resources &amp; Risk Management</t>
  </si>
  <si>
    <t>Director Marketing, Communications &amp; Outreach</t>
  </si>
  <si>
    <t>VP - Human Resources</t>
  </si>
  <si>
    <t>Chief Director, Business Services</t>
  </si>
  <si>
    <t>Chief Director, Information Technology</t>
  </si>
  <si>
    <t>VP HR</t>
  </si>
  <si>
    <t>Senior Director, Fiscal Services</t>
  </si>
  <si>
    <t>Senior Director, Information Technology</t>
  </si>
  <si>
    <t>Director, Student Outreach</t>
  </si>
  <si>
    <t>Associate Vice President of Human Resources</t>
  </si>
  <si>
    <t>Executive Assistant to the Superintendent/ President &amp; Public Information Officer</t>
  </si>
  <si>
    <t>Director of Marketing &amp; Outreach</t>
  </si>
  <si>
    <t xml:space="preserve">Associate Vice President of Student Services/ Dean of Enrollment Services </t>
  </si>
  <si>
    <t>Dean - Library and Learning Resources Center</t>
  </si>
  <si>
    <t xml:space="preserve">Dean - Planning, Research &amp; Resource Development </t>
  </si>
  <si>
    <t>Associate Dean, Workforce Innovation</t>
  </si>
  <si>
    <t>Manager (3), IIT</t>
  </si>
  <si>
    <t>Taft College</t>
  </si>
  <si>
    <t>Housing allowance: $10,000</t>
  </si>
  <si>
    <t>Executive Vice President of Administrative Services</t>
  </si>
  <si>
    <t>Executive Director of Information Services</t>
  </si>
  <si>
    <t>Research &amp; Instruction Librarian</t>
  </si>
  <si>
    <t>Director of Financial Aid and Scholarships</t>
  </si>
  <si>
    <t>Executive Director of Institutional Research and Planning</t>
  </si>
  <si>
    <t>The Executive Director shall perform analytical and administrative tasks in support of the college with special emphasis on institutional research, planning and development of information needed for effective college operations.</t>
  </si>
  <si>
    <t>Instruction Services</t>
  </si>
  <si>
    <t>President/Chief Executive Officer</t>
  </si>
  <si>
    <t>Vice President, Academic Affairs</t>
  </si>
  <si>
    <t>Vice President Administrative Services</t>
  </si>
  <si>
    <t>Director of Community Relations</t>
  </si>
  <si>
    <t>Director of Adult Education and Workforce Development</t>
  </si>
  <si>
    <t>Santa Barbara City College</t>
  </si>
  <si>
    <t>Allan Hancock College</t>
  </si>
  <si>
    <t>Associate Superintendent/VP, Finance &amp; Administration</t>
  </si>
  <si>
    <t>Associate Superintendent/VP, Student Services</t>
  </si>
  <si>
    <t>Director, Student Financial Aid/Dean, Student Services</t>
  </si>
  <si>
    <t>Director, Public Affairs &amp; Communications</t>
  </si>
  <si>
    <t>VP Institutional Effectiveness</t>
  </si>
  <si>
    <t>Benefits amount is unkown as of right now.</t>
  </si>
  <si>
    <t>Dean, Student Services/ Counseling &amp; Matriculation</t>
  </si>
  <si>
    <t>The benefits amount is unkown at this time.</t>
  </si>
  <si>
    <t>Executive Director, College Advancement</t>
  </si>
  <si>
    <t>The benefits amount is unknown at this time.</t>
  </si>
  <si>
    <t>2018 ALL SINGLE-DISTRICT COLLEGES:</t>
  </si>
  <si>
    <t>Dean of Instruction, Workforce &amp; Economic Development</t>
  </si>
  <si>
    <t>Director, Special Programs</t>
  </si>
  <si>
    <t>VP for Learning</t>
  </si>
  <si>
    <t>Institutional Research, Information Systems, and Development</t>
  </si>
  <si>
    <t>Director, Facilities Planning &amp; Plant Operations</t>
  </si>
  <si>
    <t>Instructional Divisions, Technology Training and Distance Education, Community Education, Adult Education/ Diversity Programs, Child Development Center, Web Administration, and Research and Planning.</t>
  </si>
  <si>
    <t>VP of Student Services/ Assistant Super</t>
  </si>
  <si>
    <t>Director of College Relations, Public Affairs and Government Relations</t>
  </si>
  <si>
    <t>Public relations and governmental affairs</t>
  </si>
  <si>
    <t>VP of Finance and Admin Services</t>
  </si>
  <si>
    <t>Exec. Director, Communication and External Relations</t>
  </si>
  <si>
    <t>Designs, develops and implements complex communications initiatives that include a variety of media, including print, online, web, and social media. Develops and coordinates District public information and marketing initiatives.  Serves as the District’s official Public Information Officer and primary liaison with the media.  Oversees a system of communication with and for District employees to keep them informed of major issues, decisions, plans, legislation, District events and accomplishments.</t>
  </si>
  <si>
    <t>Outreach Supervisor</t>
  </si>
  <si>
    <t>Provides leadership, administration, and strategic vision for programs, services, and activities related to school relations, outreach, and enrollment for students and prospective students.</t>
  </si>
  <si>
    <t>Provides administrative oversight for the District’s institutional effectiveness, planning, assessment, and research activities. The director plans, organizes, and implements a comprehensive institutional planning, program evaluation, and research program designed to improve institutional effectiveness.</t>
  </si>
  <si>
    <t>Dean of Student Affairs</t>
  </si>
  <si>
    <t>Instructional Program’s Development, Implementation, Budgeting, And Evaluation; Distance Learning; College Catalog; Instructional Scheduling; College Schedules; Workforce and Economic Development; Enrollment Management.</t>
  </si>
  <si>
    <t>Employee Grievances, Flex Calendar and Professional Development</t>
  </si>
  <si>
    <t>Dean - Admissions Records &amp; Outreach</t>
  </si>
  <si>
    <t>Tenure Review, Faculty Evaluation, Curriculum Processing, Faculty Assignments and Pay Authorization</t>
  </si>
  <si>
    <t>Student Success Programs</t>
  </si>
  <si>
    <t>Community Outreach, Student Success Programs, Student Health, Student Affairs and Wellness, and Student Activities</t>
  </si>
  <si>
    <t>Workforce Development Programs (CTE), College Centers, and Continuing + Contracts.</t>
  </si>
  <si>
    <t>Accreditation, Fundraising, Grants and Resource Development, Outcomes and Assessment, Research and Planning, and Institutional Effectiveness.</t>
  </si>
  <si>
    <t>Assistant Superintendent/Vice President of Student Learning and Success</t>
  </si>
  <si>
    <t>Director of Facilities Planning, Maintenance &amp; Operations</t>
  </si>
  <si>
    <t>Chief Information Officer/Director of Information Technology</t>
  </si>
  <si>
    <t>Director of School &amp; Community Partnerships</t>
  </si>
  <si>
    <t>Dean of Educational Success Programs</t>
  </si>
  <si>
    <t>Assistant Supt/ VP, Instruction</t>
  </si>
  <si>
    <t>Assistant Superintendent/ VP, Student Services</t>
  </si>
  <si>
    <t>Associate Vice President, Business Services</t>
  </si>
  <si>
    <t>Assoc VP, Institutional Research, Planning &amp; Effectiveness</t>
  </si>
  <si>
    <t>Associate Vice President, Student Services</t>
  </si>
  <si>
    <t>Vice President Human Resources and Employee Relations</t>
  </si>
  <si>
    <t>Exec Admin Assistant to the Supt/President and BOT</t>
  </si>
  <si>
    <t>Exec Director, Institutional Advancement</t>
  </si>
  <si>
    <t>Director, Administrative Services</t>
  </si>
  <si>
    <t>Manager Institutional Research and Information Technology</t>
  </si>
  <si>
    <t>Director, Library and Academic Support Center</t>
  </si>
  <si>
    <t>Dean - Instructional</t>
  </si>
  <si>
    <t>Instructional</t>
  </si>
  <si>
    <t>Communications &amp; Marketing Manager/ Public Relations</t>
  </si>
  <si>
    <t>Public Relations Marketing Foundation</t>
  </si>
  <si>
    <t>Director, Workforce and Community Education</t>
  </si>
  <si>
    <t>Workforce Training Community Education Courses</t>
  </si>
  <si>
    <t>3600 annually for expenses for professional organizations dues and fees and events to promote to represent the District.</t>
  </si>
  <si>
    <t xml:space="preserve">VP Instruction </t>
  </si>
  <si>
    <t>Director Community Relations &amp; College Foundation</t>
  </si>
  <si>
    <t>Foundation Director</t>
  </si>
  <si>
    <t>Research, MIS Submissions and IPEDS Key Holder</t>
  </si>
  <si>
    <t>Associate Director of Allied Health</t>
  </si>
  <si>
    <t>VP - Student Support Services</t>
  </si>
  <si>
    <t>Director Financial Aid</t>
  </si>
  <si>
    <t>District contributes 1% towards 457 plan as long as employee contributes at least 1%.</t>
  </si>
  <si>
    <t>6,000 additional responsibility stipend</t>
  </si>
  <si>
    <t>Director, Communications &amp; Community Relations</t>
  </si>
  <si>
    <t>Executive Director, College Foundation</t>
  </si>
  <si>
    <t>Hartnell College</t>
  </si>
  <si>
    <t>VP for Administrative Services</t>
  </si>
  <si>
    <t>Supervision of the Instruction faculty and programs.</t>
  </si>
  <si>
    <t>Executive Director of Facilities, Planning and Construction Management</t>
  </si>
  <si>
    <t>Director of Information Technology Systems</t>
  </si>
  <si>
    <t>Director of Student Academic Support</t>
  </si>
  <si>
    <t>Director of Student Affairs, Financial Aid</t>
  </si>
  <si>
    <t>Director of Communications, Marketing and Public Relations</t>
  </si>
  <si>
    <t>Dean of Institutional Planning, Research and Effectiveness</t>
  </si>
  <si>
    <t>Vice President of Advancement and Development</t>
  </si>
  <si>
    <t>Imperial Valley College</t>
  </si>
  <si>
    <t>VP for Student Services &amp; Equity</t>
  </si>
  <si>
    <t>Dean Student Development &amp; Activities</t>
  </si>
  <si>
    <t>Associate Dean Economic &amp; Workforce Development and Duan Enrollment</t>
  </si>
  <si>
    <t>Community courses, credit and non-credit courses, vocational education, workforce development and economic development, dual enrollment</t>
  </si>
  <si>
    <t>Director of College Foundation</t>
  </si>
  <si>
    <t>Associate Dean of Nursing</t>
  </si>
  <si>
    <t>Child Development Center and Program, Foster Youth Certification Program</t>
  </si>
  <si>
    <t>Manage fund raising and other foundation projects, student scholarships</t>
  </si>
  <si>
    <t>Heads up all instructional areas; 2 deans report to position, as well as Instructional Scheduling.</t>
  </si>
  <si>
    <t>Director of Library &amp; Learning Services</t>
  </si>
  <si>
    <t>Program Coordinator of Outreach &amp; Dual Enrollment</t>
  </si>
  <si>
    <t xml:space="preserve"> </t>
  </si>
  <si>
    <t>Dean of Instruction &amp; Workforce Development</t>
  </si>
  <si>
    <t>Executive Director of LTCC Foundation &amp; College Advancement</t>
  </si>
  <si>
    <t>Educational programs, traditional and technology-mediated instruction, credit and non-credit offerings, contract education and community service classes, assists in scheduling classes, evaluates faculty.</t>
  </si>
  <si>
    <t>Plans, organizes, designs, coordinates, supervises and implements the comprehensive institutional planning and research activities for the campus.  Produces institutional research and support for the institutional planning process, program review, student outcome measures, all activities related to the accreditation process, public and private grant funding and provides information about the college's organizational functioning, its students and its programs.</t>
  </si>
  <si>
    <t>VP, Human Resources</t>
  </si>
  <si>
    <t>Veteran's</t>
  </si>
  <si>
    <t>Fundraising; special projects; marketing and community outreach, advisor to Superintendent-President / Board of Trustees re public information, outreach and media</t>
  </si>
  <si>
    <t>Chief Operating Officer, College Advancement and Economic Development</t>
  </si>
  <si>
    <t>Director of Institutional Research and Grants</t>
  </si>
  <si>
    <t>Executive Director-Mendocino College Foundation, Inc.</t>
  </si>
  <si>
    <t>Director, Admissions, Records &amp; Follow Up Services</t>
  </si>
  <si>
    <t>Associate Vice President of Information Technology Services</t>
  </si>
  <si>
    <t>NOTE: cell phone allowance is for monthly plan, device is purchased by the employee</t>
  </si>
  <si>
    <t>Program Manager, Outreach</t>
  </si>
  <si>
    <t>Dean of Research, Planning &amp; Institutional Effectiveness</t>
  </si>
  <si>
    <t>Granats</t>
  </si>
  <si>
    <t>Exec Assistant to the President &amp; the Board</t>
  </si>
  <si>
    <t>Marketing and Public affairs</t>
  </si>
  <si>
    <t>Exec Director of Development &amp; the Mt. SAC Foundation</t>
  </si>
  <si>
    <t>Mt. San Jacinto College</t>
  </si>
  <si>
    <t>Executive Dean Human Resources</t>
  </si>
  <si>
    <t>Vice President of Institutional Effectiveness, Planning</t>
  </si>
  <si>
    <t>Assistant Superintendent/Vice President, Academic Affairs</t>
  </si>
  <si>
    <t>EAP / Disability</t>
  </si>
  <si>
    <t>EAP &amp; disability</t>
  </si>
  <si>
    <t>Other District Centers</t>
  </si>
  <si>
    <t>Director of Student Success &amp; Equity</t>
  </si>
  <si>
    <t>Manager of Student Life &amp; Development</t>
  </si>
  <si>
    <t>Executive Director of PVC Foundation</t>
  </si>
  <si>
    <t>Long-term care</t>
  </si>
  <si>
    <t>Oversees the District's Foundation and all fundraising activities.</t>
  </si>
  <si>
    <t>Rio Hondo College*</t>
  </si>
  <si>
    <t>Assistant Superintendent/ VP of Instruction</t>
  </si>
  <si>
    <t>Student and Community Outreach Manager</t>
  </si>
  <si>
    <t>Executive Secretary to Superintendent/ President</t>
  </si>
  <si>
    <t>Director of IT &amp; Data Center Services</t>
  </si>
  <si>
    <t>Professor/Director - Learning Resource Center</t>
  </si>
  <si>
    <t>VP Academic Affairs/ Assistant Supt</t>
  </si>
  <si>
    <t>VP Business Services</t>
  </si>
  <si>
    <t>VP Student Services/ Assistant Superintendent</t>
  </si>
  <si>
    <t>Senior Dean, Learning Resources &amp;  Educational Technology</t>
  </si>
  <si>
    <t>Director, District and Community Relations</t>
  </si>
  <si>
    <t>Director - Enrollment Services, Admissions &amp; Records</t>
  </si>
  <si>
    <t>Director - Enrollment Services - Financial Aid</t>
  </si>
  <si>
    <t>Outreach Manager</t>
  </si>
  <si>
    <t>Oversight of District's Outreach Program</t>
  </si>
  <si>
    <t>nO</t>
  </si>
  <si>
    <t>Chief of Information Systems</t>
  </si>
  <si>
    <t>oversight and evaluation of all credit and non-credit instructional programs; the development of new instructional programs; enrollment and schedule management; the management, planning, budgeting, administration, and evaluation of all instructional programs; the management and evaluation of instructional faculty, staff, and administrators; and ensuring compliance with accreditation standards</t>
  </si>
  <si>
    <t>plans, organizes, controls, and directs the processes and operations of the offices of Admissions &amp; Records, including admissions, registration, records management, degree evaluation, articulation, certificates, transfer, and graduation in accordance with state and federal codes and regulations and District policies and procedures. Supervises the maintenance and custody of student records. Serves as the departmental expert in technology, including database analysis, specifications, modifications, management, testing, and training. Supervises and evaluates the performance of assigned personnel.</t>
  </si>
  <si>
    <t>Director, Outreach and Student Success and Support Program</t>
  </si>
  <si>
    <t>Chaffey College</t>
  </si>
  <si>
    <t>Associate Superintendent, Instruction and Institutional Effectiveness</t>
  </si>
  <si>
    <t>Associate Superintendent, Business Services and Economic Development</t>
  </si>
  <si>
    <t>Executive Director, Facilities and Construction</t>
  </si>
  <si>
    <t>Dean, Institutional Research</t>
  </si>
  <si>
    <t>Institutional research</t>
  </si>
  <si>
    <t>Plan, organize, control and direct economic development, business and professional development, customized training, Trade Adjustment Assistance Community College Career Training (TAACCCT), InTech Center and work force preparation programs.</t>
  </si>
  <si>
    <t>College of the Sequoias</t>
  </si>
  <si>
    <t>Manager, Marketing &amp; Public Relations</t>
  </si>
  <si>
    <t>Planning &amp; Researach activities</t>
  </si>
  <si>
    <t>Dean of Student Success</t>
  </si>
  <si>
    <t>Chief Facilities Officer</t>
  </si>
  <si>
    <t>Executive Assistant to the President/CEO</t>
  </si>
  <si>
    <t>Dean of Student Learning</t>
  </si>
  <si>
    <t>Monterey Peninsula College</t>
  </si>
  <si>
    <t>life and vision for employee only</t>
  </si>
  <si>
    <t>cell phone allowance - $100 monthly negotiation stipend - 5%</t>
  </si>
  <si>
    <t>Cell Phone Allowance - $100.00</t>
  </si>
  <si>
    <t>Monthly cell allowance - $100.00  Negotiations - 5% stipend</t>
  </si>
  <si>
    <t>Pasadena City College</t>
  </si>
  <si>
    <t>Long term disability insurance</t>
  </si>
  <si>
    <t>Other expenses incurred by policy and/ or approval of the Board.</t>
  </si>
  <si>
    <t>The position is responsible for all instructional departments in the District. The position is also responsible for the instructional component of computer labs.</t>
  </si>
  <si>
    <t>Assistant Superintended/Vice President - Business Services (Vacant)</t>
  </si>
  <si>
    <t>The position is responsible for overseeing all business services excluding human resources.</t>
  </si>
  <si>
    <t>Executive Director, Fiscal Services</t>
  </si>
  <si>
    <t>Executive Assistant - Confidential</t>
  </si>
  <si>
    <t>Associate Dean, Learning Resources</t>
  </si>
  <si>
    <t>Long Term Disability Insurance</t>
  </si>
  <si>
    <t>The position is responsible for the District's media relations and marketing campaigns.</t>
  </si>
  <si>
    <t>The  position is responsible for all District outreach/recruitment activities for the District. The position is also responsible for overseeing the transfer process by increasing awareness for students who wish to transfer to baccalaureate institutions</t>
  </si>
  <si>
    <t>Executive Director, Institutional Research and Planning</t>
  </si>
  <si>
    <t>The position is responsible for leading a team that develops research instruments for data collection and assessment of institutional goals and performance.</t>
  </si>
  <si>
    <t>Executive Director, Economic Workforce Development</t>
  </si>
  <si>
    <t>The position is responsible for leading a team that develops partnerships with business in order to develop pathways that provide students with the necessary trainnings required for employment opportunities.</t>
  </si>
  <si>
    <t>The position is responsible for leading a team to meet the District's fundraising goals</t>
  </si>
  <si>
    <t>Perform, implement, and coordinate district-wide institutional research projects. Assist a variety of departments with project design, acquisition, and application of data, information and reporting.  Provide research as requested by the Chancellors Office, Program Review and SPOL manager</t>
  </si>
  <si>
    <t>Laptop; cell phone</t>
  </si>
  <si>
    <t>laptop; cell phone</t>
  </si>
  <si>
    <t>N/A</t>
  </si>
  <si>
    <t>Copper Mountain College</t>
  </si>
  <si>
    <t>Santa Monica College</t>
  </si>
  <si>
    <t>Southwestern College*</t>
  </si>
  <si>
    <t>2019 ALL SINGLE-DISTRICT COLLEGES:</t>
  </si>
  <si>
    <t>College of the Desert*</t>
  </si>
  <si>
    <t>varies</t>
  </si>
  <si>
    <t xml:space="preserve">Professional Development, Labor Relations, Investigations </t>
  </si>
  <si>
    <t xml:space="preserve">Title IX, Career Job Placement, Cal Works, Aim/Dream Center </t>
  </si>
  <si>
    <t xml:space="preserve">Degreeworks, Auto awarding Degree program </t>
  </si>
  <si>
    <t xml:space="preserve">District wide Construction projects </t>
  </si>
  <si>
    <t xml:space="preserve">Project Management of District Wide System Implementations </t>
  </si>
  <si>
    <t>Campus Graphics, Public Relations, Outreach, District wide media and marketing standards</t>
  </si>
  <si>
    <t>Director Institutional Advancement</t>
  </si>
  <si>
    <t>VP Institutional Effectivness</t>
  </si>
  <si>
    <t>no</t>
  </si>
  <si>
    <t>yes</t>
  </si>
  <si>
    <t>Disability, EAP</t>
  </si>
  <si>
    <t>Asst. Superintentent/ VP of Instruction</t>
  </si>
  <si>
    <t>Disability Insurance, EAP</t>
  </si>
  <si>
    <t>Asst. Superintendent/VP, Administrative Services</t>
  </si>
  <si>
    <t>Director of Human Resources and Labor Relations</t>
  </si>
  <si>
    <t>Asst. Superintendent/VP of Student Services</t>
  </si>
  <si>
    <t>Dean of Career Technical Education &amp; Workforce Development</t>
  </si>
  <si>
    <t>Director, Institutional Effctiveness, Research &amp; Planning</t>
  </si>
  <si>
    <t>Exec Director of Foundation &amp; Institutional Advancement</t>
  </si>
  <si>
    <t>College Foundation, Transportation Technologies Project, Institutional Advancement</t>
  </si>
  <si>
    <t>Director, Financial Aid and Transfer Center</t>
  </si>
  <si>
    <t>Director, Alumni and Community Outreach</t>
  </si>
  <si>
    <t>Accreditation; Instructional Areas; Technology Training; Community/Continuing Education; Instructional Program’s Development, Implementation, Budgeting, And Evaluation; Online Education; College Catalog; Instructional Scheduling; College Schedules; Workforce and Economic Development.</t>
  </si>
  <si>
    <t>Bookstore, Cafeteria, Budget</t>
  </si>
  <si>
    <t>Facilities; Construction</t>
  </si>
  <si>
    <t>Director of Institutional Research, Planning and Effectiveness</t>
  </si>
  <si>
    <t>Student Health, Student Affairs and Wellness, and Student Activities</t>
  </si>
  <si>
    <t>Senior Vice Chancellor Academic and Institutional Affairs</t>
  </si>
  <si>
    <t>Associate Vice Chancellor of Finance &amp; Administration</t>
  </si>
  <si>
    <t>Senior Vice Chancellor Administrative and Student Affairs and  Human Resources</t>
  </si>
  <si>
    <t>VACANT</t>
  </si>
  <si>
    <t>Interim Dean, Worforce Development</t>
  </si>
  <si>
    <t>Senior Director of Finance</t>
  </si>
  <si>
    <t>Interim Senior Vice Chancellor Facilities, Capital Planning, &amp; Public Safety</t>
  </si>
  <si>
    <t>Chief of Staff (Senior Director)</t>
  </si>
  <si>
    <t>Dean, Fin Aid and Special Progs.</t>
  </si>
  <si>
    <t>Sr. Director, Institutional Effectiveness</t>
  </si>
  <si>
    <t>AVC, Student Affairs</t>
  </si>
  <si>
    <t>Interim AVC , Instruction</t>
  </si>
  <si>
    <t>AVC Institutional Advancement and Effectiveness</t>
  </si>
  <si>
    <t>Assistant Vice President of Instruction</t>
  </si>
  <si>
    <t>Director, Technology Services</t>
  </si>
  <si>
    <t>Special Assistant to the Chancellor</t>
  </si>
  <si>
    <t>Director, Facilities &amp; Maintenance</t>
  </si>
  <si>
    <t>$50 per month reimbursement for personal cell phone for District business.</t>
  </si>
  <si>
    <t>All Instructional Programs with the exception of Kinesiology. On the negotiations team for the faculty.</t>
  </si>
  <si>
    <t xml:space="preserve">Oversees Food Services and not Foundation </t>
  </si>
  <si>
    <t>Diversity, CalWorks &amp; Veterans Services; Member of the District Negotiations team for Classified.</t>
  </si>
  <si>
    <t>Oversees all computers on campus including labs.</t>
  </si>
  <si>
    <t>Director, Planning, Assessment &amp; Research</t>
  </si>
  <si>
    <t>up to $3000 annual reimbursement for expenses associated with civic and community organizations while representing the college with the Morongo Basin.
Reimbursement for all actual costs  for out-of-district travel incurred as a result of performance of job duties.</t>
  </si>
  <si>
    <t>Wellness programs; Employee recognition</t>
  </si>
  <si>
    <t xml:space="preserve"> A/ R, A/ P</t>
  </si>
  <si>
    <t>Dean of Planning, Research and Institutional Effectiveness</t>
  </si>
  <si>
    <t>Director of Information Services</t>
  </si>
  <si>
    <t>Executive Director of Facilities Planning, Operations &amp; Construction</t>
  </si>
  <si>
    <t xml:space="preserve">$178,387
</t>
  </si>
  <si>
    <t>Executive Assistant to the Superintendent/President and Office Manager</t>
  </si>
  <si>
    <t xml:space="preserve">$137,981
</t>
  </si>
  <si>
    <t>Executive Director of Marketing and Communications</t>
  </si>
  <si>
    <t>Communications and Government Relations Officer</t>
  </si>
  <si>
    <t>Director, TRiO</t>
  </si>
  <si>
    <t>EVP, Academic Affairs</t>
  </si>
  <si>
    <t>Interim Superintendent/ President</t>
  </si>
  <si>
    <t>EAP, postion is non-exempt, paid for overtime worked</t>
  </si>
  <si>
    <t xml:space="preserve">Director of Teaching and Learning Success </t>
  </si>
  <si>
    <t xml:space="preserve">The position is responsible for the District's media relations and marketing campaigns. Responsible for coordinating public records requests </t>
  </si>
  <si>
    <t>Manages Grants and is acting Equity Coordinator. Gathers and disseminates institutational statistics; coordinating survey efforts and report summaries</t>
  </si>
  <si>
    <t>$500/month for community relations outreach</t>
  </si>
  <si>
    <t>Dean, Library &amp; Academic Information Services</t>
  </si>
  <si>
    <t>Public &amp; Governmental Relations, Marketing, Graphics, Switchboard, and Social Media.</t>
  </si>
  <si>
    <t>Chief of Human Resources &amp; Labor Relations</t>
  </si>
  <si>
    <t>Director of Budget and Accounting</t>
  </si>
  <si>
    <t>Executive Dean, Career Education</t>
  </si>
  <si>
    <t>Diretor Foundation</t>
  </si>
  <si>
    <t>NO</t>
  </si>
  <si>
    <t>Wellness Plan/Fitness Center: $1,200/year</t>
  </si>
  <si>
    <t>Associate Vice President, Human Resources, Training &amp; Development</t>
  </si>
  <si>
    <t>Dean, Enrollment and Outreach Services</t>
  </si>
  <si>
    <t>Senior Dean, Health and Safety</t>
  </si>
  <si>
    <t>Sample of senior dean who provides leadership, administration, and supervision for a specific instructional division; manages the overall delivery of services; provides budget development and oversight; and supports the mission and strategic plan of the District through planning, evaluating, maintaining, and implementing instruction and related services.</t>
  </si>
  <si>
    <t>Senior Director, Facilities Services</t>
  </si>
  <si>
    <t>Senior Director, Institutional Technology</t>
  </si>
  <si>
    <t>Senior Dean, Language Arts, Library and Social Sciences</t>
  </si>
  <si>
    <t>Senior Dean, Financial Aid/ EOPS/ Pre-College TRIO Programs</t>
  </si>
  <si>
    <t xml:space="preserve">No  </t>
  </si>
  <si>
    <t>Senior Dean, Research, Planning and Institutional Effectiveness</t>
  </si>
  <si>
    <t>Serves as Accreditation Liaison Officer, with responsibility for coordinating and submitting accreditation self-evaluations, reports and supporting documentation to external regulatory agencies.</t>
  </si>
  <si>
    <t>Senior Dean, Student Affairs</t>
  </si>
  <si>
    <t>Provides administrative direction and oversight for the operation and management of the District's Standards of Student Conduct, Student Health Center, Hispanic Serving Institutions (HSI) grant, Child Care Center, Noncredit Student Support Services Program (SSSP), and Student Equity and Inclusivity Program.</t>
  </si>
  <si>
    <t>Director, Office of Institutional Advancement and College Foundations</t>
  </si>
  <si>
    <t>EAP and Long term disability</t>
  </si>
  <si>
    <t>Vice President of Instructional &amp; Student Services</t>
  </si>
  <si>
    <t>Vice President of Instruction and Student Services</t>
  </si>
  <si>
    <t xml:space="preserve">Scholarships and Other District Centers </t>
  </si>
  <si>
    <t>ASG, Marketing, Social Media</t>
  </si>
  <si>
    <t>Other District Centes</t>
  </si>
  <si>
    <t>Reimbursement for reasonable, actual and necessary expenses incurred and allowances provided  within the scope of employment in accordance with applicable District policy.
Lump sum payment of $15,000 upon separation.</t>
  </si>
  <si>
    <t>All District instructional activities (curriculum, catalog, class scheduling, enrollment management, oversight of all District instructional programs, leadership of professional development for faculty)</t>
  </si>
  <si>
    <t>Responsible for directing, planning, organizing, developing, and evaluating the College’s Enrollment Services Department, which includes the following functional areas: admissions, registration, enrollment accounting, financial aid, evaluations, student records, outreach, assessment, orientation and follow-up Services, veterans services, and international education.</t>
  </si>
  <si>
    <t>Responsible for providing leadership in the planning, organizing, administering, developing and evaluation of the instructional programs, projects and activities of the assigned instructional division, to include providing advocacy for faculty and staff in the offering of quality instructional programs and support services for students, and supervising and evaluating the performance of assigned personnel.</t>
  </si>
  <si>
    <t>Serving as the District’s Public Information Officer (PIO), the position is responsible for directing, planning, implementing and evaluating all District communications and public relations activities, including development of strategic communications plans; production of District publications; oversight of media relations; and advocacy for government and legislative issues.</t>
  </si>
  <si>
    <t>Manager, Outreach Services</t>
  </si>
  <si>
    <t>Manages, coordinates, designs, and performs recruitment and financial aid outreach activities designed to encourage and facilitate college admissions and enrollment; oversees the day-to-day functions of the College’s centralized outreach/welcome center; designs and develops marketing and publicity tools for assigned programs and activities.</t>
  </si>
  <si>
    <t>Oversees and directs all institutional research, planning, and effectiveness activities, including developing data for institutional planning; acts as accreditation liaison officer for District.</t>
  </si>
  <si>
    <t>Oversees the District's workforce development and community education programs.</t>
  </si>
  <si>
    <t>Director of Admissions, Records, and Enrollment Services</t>
  </si>
  <si>
    <t>These positions direct the day to day operations of academic departments. these positions determine if any changes to curriculum need to be made, ensures course catalog is accurate in regards to their respective departments, establishes departmental goals (SLOs, program reviews), determines is departmental goals are achieved, administer financial resources, approves instructional loads, approves time off, approves faculty personnel actions, and directs the preparation of various reports related to their departments.</t>
  </si>
  <si>
    <t xml:space="preserve">This position is responsible for managing accounting, payroll, budget, grant funds,  and the bursars office. </t>
  </si>
  <si>
    <t>YES</t>
  </si>
  <si>
    <t>Director of Marketing</t>
  </si>
  <si>
    <t>n/a</t>
  </si>
  <si>
    <t>Career Tech. Ed. Prog Outreach Coordinator</t>
  </si>
  <si>
    <t>Senior, Director of Institutional Assessment, Research &amp; Planning</t>
  </si>
  <si>
    <t>Housing Allowance: $24,000</t>
  </si>
  <si>
    <t>Senior Director, Government Relations/ Institutional Communications</t>
  </si>
  <si>
    <t>EAP, LTD</t>
  </si>
  <si>
    <t>Administrative Allowance</t>
  </si>
  <si>
    <t>LTD, EAP</t>
  </si>
  <si>
    <t>Admin Allowance, 15% Longevity</t>
  </si>
  <si>
    <t>Admin allowance, 15% Longevity</t>
  </si>
  <si>
    <t>LTD, EAP. Classified position</t>
  </si>
  <si>
    <t>Assistant Superintendent/Vice President of Economic &amp; Workforce Development/Executive Director, Shasta College Foundation</t>
  </si>
  <si>
    <t>AD&amp;D, EAP</t>
  </si>
  <si>
    <t>Deans are responsible for their individual divisions including budgeting, hiring, etc.</t>
  </si>
  <si>
    <t>Accounts Payable, Budgeting &amp; Financial Records, Accounts Receivable  &amp; Purchasing</t>
  </si>
  <si>
    <t>Director of Marketing &amp; Community Relations</t>
  </si>
  <si>
    <t>All District's Marketing &amp; community relations efforts.  Serves as District's Public Information Officer</t>
  </si>
  <si>
    <t>Dean - Student Services (see notes)</t>
  </si>
  <si>
    <t>Duties emcompass the positions of Dean-Enrollment Services, Dean-Study Equity, Dean-Student Retention &amp; Completion all within Student Services</t>
  </si>
  <si>
    <t>Vice President of Human Resources</t>
  </si>
  <si>
    <t>Dean of Instruction and CTE</t>
  </si>
  <si>
    <t>development of the schedule of classes and facilitates long-range planning, curriculum development and academic program review. The Dean manages budget and assigns staff. The Dean will interpret, articulate, implement and monitor compliance with appropriate laws, regulations, labor contracts and policies and represents the Division of Instruction on various campus and regional committees.</t>
  </si>
  <si>
    <t>Executive Director of Fiscal Services</t>
  </si>
  <si>
    <t>Director of Facilities &amp; Planning</t>
  </si>
  <si>
    <t>Cell phone Stipend</t>
  </si>
  <si>
    <t>Executive Director, Marketing &amp; Community Relations</t>
  </si>
  <si>
    <t>Under the direction of the Superintendent/President, oversees and performs multiple institutional functions including media relations, community relations, legislative advocacy, marketing, advertising, publications and graphic standards.  Performs other related duties may be assigned.</t>
  </si>
  <si>
    <t xml:space="preserve">All eligible </t>
  </si>
  <si>
    <t>Executive Vice President, Instruction</t>
  </si>
  <si>
    <t>All eligible</t>
  </si>
  <si>
    <t>Deputy Superintendent/Executive Vice President, Administrative Services</t>
  </si>
  <si>
    <t>Develop and implement the business and fiscal services necessary to support the mission of the District</t>
  </si>
  <si>
    <t>Plan, organize, administer, develop and evaluate the programs, projects and activities of designated area, e.g., class scheduling, priority hiring, faculty evaluations.</t>
  </si>
  <si>
    <t>Plan, organize, coordinate and direct the District operation of the Fiscal Service department; budget and position control</t>
  </si>
  <si>
    <t>Executive Director, Facilities and Operations</t>
  </si>
  <si>
    <t>Dean of Instructional Operations</t>
  </si>
  <si>
    <t xml:space="preserve"> No</t>
  </si>
  <si>
    <t>Work with division deans to plan, assess, and evaluate academic functions, programs, and services that may includecurriculum support, class schedule and college catalog production, dual enrollment, concurrent enrollment, distance education, library services, etc.</t>
  </si>
  <si>
    <t>Plan, organize, direct and control the comprehensive public information and marketing program for the College</t>
  </si>
  <si>
    <t>Provide leadership, supervision, and administrative management support to the Student Success and Support Program for the Student Services Division and coordinate all school relations and Outreach activities</t>
  </si>
  <si>
    <t>Provide leadership in the planning, organization, direction and administration of the district's strategic plan and educational master plan, accreditation and institutional effectiveness, data collection and reporting, grant writing and reporting</t>
  </si>
  <si>
    <t>Plan, organize, administer, develop and evaluate the programs, projects and activities of assigned student services operations</t>
  </si>
  <si>
    <t>Manage, oversee, plan and evaluate the District economic development, including contract and community education, and represent the District in workforce related programs and services</t>
  </si>
  <si>
    <t>Director, Facilities Development and Construction Mgt</t>
  </si>
  <si>
    <t>Position 25:  Title of Finance</t>
  </si>
  <si>
    <t>Director of Budget &amp; Financial Planning</t>
  </si>
  <si>
    <t>Position 26:  Title of HR</t>
  </si>
  <si>
    <t>Director of EEO, Diversity &amp; Title IX</t>
  </si>
  <si>
    <t>Position 27:  Title of Dean</t>
  </si>
  <si>
    <t>Executive Dean, Student Success (Instructional or Student Services)</t>
  </si>
  <si>
    <t>Director, Accounting</t>
  </si>
  <si>
    <t>Executive Director, Facilities Planning &amp; Management</t>
  </si>
  <si>
    <t>Director, Marketing &amp; Communication</t>
  </si>
  <si>
    <t>Dean Continuing Education and Workforce Development</t>
  </si>
  <si>
    <t>Director of Outreach and Enrollment Services</t>
  </si>
  <si>
    <t>2020 ALL SINGLE-DISTRICT COLLEGES:</t>
  </si>
  <si>
    <t xml:space="preserve"> *This district position was not represented in the 2020 salary survey. Data displayed is for the last year this district participated.</t>
  </si>
  <si>
    <t>Executive Assistant to the Superintendent/ President &amp; Board of Trustees</t>
  </si>
  <si>
    <t>Project Director, Student Activities and Outreach</t>
  </si>
  <si>
    <t>Barstow College</t>
  </si>
  <si>
    <t>VP of HR</t>
  </si>
  <si>
    <t>Dean, Enrollment Management &amp; Services</t>
  </si>
  <si>
    <t>Dean, Instruction - Academic Support &amp; Online Learning</t>
  </si>
  <si>
    <t>Manages, organizes, administers, develops and evaluates the programs, projects and activities of assigned instructional areas and support programs. Provides leadership for faculty and staff in program development and introduces educational services and delivery methods for students.</t>
  </si>
  <si>
    <t>Director of Instructional Technology &amp; Online Learning</t>
  </si>
  <si>
    <t>Director, Public Relations, Communications &amp; Marketing</t>
  </si>
  <si>
    <t>Marketing, communications, advancement of community economic development and government affairs. Works closely with the President and college leadership team, the College
Foundation, and the Enrollment Management Committee.</t>
  </si>
  <si>
    <t>Director, Research, Development &amp; Planning</t>
  </si>
  <si>
    <t>Provide administrative and managerial support to the Vice President of Academic Affairs in the leadership, development, direction, supervision and evaluation of vocational, occupational, techprep, continuing education, customized contract training, apprenticeship, co-operative education, small business, and workplace literacy.</t>
  </si>
  <si>
    <t>Position 20: Title of Director, Special Services</t>
  </si>
  <si>
    <t>Position 21: Title of Director, Guided Pathways, Equity &amp; Acheivement</t>
  </si>
  <si>
    <t xml:space="preserve"> Director, Guided Pathways, Equity &amp; Acheivement</t>
  </si>
  <si>
    <t>Position 22: Title of Director, Student Life &amp; Development</t>
  </si>
  <si>
    <t>Director of Physical Plant &amp; Construction Services</t>
  </si>
  <si>
    <t>Executive Director, Human Resources</t>
  </si>
  <si>
    <t xml:space="preserve">Acting Vice President, Student Services, &amp; Executive Director, Equity, Outreach &amp; Communication </t>
  </si>
  <si>
    <t>City College of San Francisco*</t>
  </si>
  <si>
    <t>Executive Director of Human Resources</t>
  </si>
  <si>
    <t>Dean of Enrollment Management</t>
  </si>
  <si>
    <t>Director Institutional Effectiveness</t>
  </si>
  <si>
    <t>Dean of Workforce Development and Career Education</t>
  </si>
  <si>
    <t>Director of Advancement</t>
  </si>
  <si>
    <t>College of the Redwoods*</t>
  </si>
  <si>
    <t>Compton CCD</t>
  </si>
  <si>
    <t xml:space="preserve">Provides leadership in the planning, development, and implementation of the District’s instructional program while working collaboratively with academic and student support services personnel; provides technological and research leadership to offer planning services and programs which advance the educational mission of Compton College; plans, develops, recommends, and implements policies and procedures; oversees the accreditation process for the college and special instructional program, assures compliance with Compton College, district, state, and federal regulations; and supervises and evaluates the performance of assigned personnel. </t>
  </si>
  <si>
    <t>Provides overall leadership in planning, directing and evaluating the operational activities of the District including, but not limited to all aspects of financial services; business services; facilities including maintenance and operations; information systems; bookstore and food services.</t>
  </si>
  <si>
    <t>Plans, organizes, directs and controls the functions of the Human Resources department. This position is responsible for reviewing and improving personnel procedures and policies and developing positive labor management relations with organized bargaining units; overseeing and monitoring employee benefits programs including employee safety, workers’ compensation and staff development; managing employee disputes and supervising litigation; supervising and evaluating the performance of assigned personnel. This position is also responsible for advising District Administrators on personnel legal issues</t>
  </si>
  <si>
    <t>Provides overall leadership in planning, organizing, and directing: 1) student support services; 2) enrollment management, outreach and recruitment services in a multicultural diverse environment. Areas include: Athletics; Admissions and Records, Financial Aid, EOP&amp;S/CARE; DSPS; Counseling; Student Development; Student Equity; Student Success &amp; Support Programs; Federally Funded TRIO Programs, Transfer Services and all other student support services; long-range planning, grant writing; outreach and recruitment servicesfor schools, administration of the department budget; supervise and evaluate the performance of assigned personnel.</t>
  </si>
  <si>
    <t>Plans, organizes and administers the activities and operations of the  Admissions and Records Office</t>
  </si>
  <si>
    <t>Instructional oversight for specific areas such as Fine Arts, Communication and Humanities. Deans are responsible for their particular academic division, including hiring part time faculty, curriculum development.</t>
  </si>
  <si>
    <t>Plans, organizes, coordinates, evaluates, and directs the District’s general and special funds accounting, payroll, and related operations. Prepares and maintains financial records, statements and reports; supervise and evaluate the performance of assigned personnel.</t>
  </si>
  <si>
    <t>Manages the facilities planning activities of the District by coordinating, supervising, assessing, planning, guiding and evaluating facilities design and
remodeling projects to completion; coordinate and direct the custodial, grounds, maintenance programs, campus events, transportation, and energy management operations of the District; supervise, train and evaluate the work of assigned personnel.</t>
  </si>
  <si>
    <t>Provides leadership and direction in the planning, implementation and maintenance of the District's information technology systems including, but not limited to network programming, security, and other interface with shared information systems to include institution wide strategic planning, budgeting for information technologies, and coordination and integration of all District information technology matters.</t>
  </si>
  <si>
    <t>Provides administrative oversight of the Financial Aid Office at Compton College. The Director of Financial Aid will ensure compliance with federal, state, and institutional policies, procedures, and regulations that pertain to eligibility determination, awarding, and disbursement of financial aid.</t>
  </si>
  <si>
    <t>Provides leadership and direction for community engagement, community relations, and alumni programs; plan, organize, control and direct college-wide marketing, community relations, legislative and public relations programs; work closely with the Foundation Board of Directors to develop and implement comprehensive programs to promote the image and financial welfare of the college including resource development and private fundraising; perform related work as required.</t>
  </si>
  <si>
    <t>Director of Educational Partnership</t>
  </si>
  <si>
    <t>Performs a variety of administrative and supervisory duties related to the functions and activities of local, state and/or federal educational partnerships, pathways and programs including: Dual Enrollment (College and Career Access Pathways, Afternoon College, Early College, Project Lead the Way), Gaining Early Awareness and Readiness for Undergraduate Programs (GEAR UP) and TRiO Programs. In addition, the Director of Educational Partnerships will provide leadership to the campus in the areas of: recruitment/outreach, development of relationships with local feeder high schools/community organizations, the successful transition of new students into college, matriculation, evaluation of program effectiveness, and recommending methods for continuous improvement of enrollment management on campus.</t>
  </si>
  <si>
    <t>Director, Institutional Effectiveness</t>
  </si>
  <si>
    <t>Develop, direct, evaluate, and implement a comprehensive institutional research and evaluation function to assist the college in improving
its effectiveness as a learning-centered institution. Coordinate the District’s annual and strategic planning efforts. Design and execute research projects and planning initiative that inform decision-making and resource allocation at the District and program level. Coordinate research assistance to instructional and noninstructional departments to aid in the institution’s program review process, accreditation, planning, learning outcomes, grant development, and overall improvement.</t>
  </si>
  <si>
    <t>Dean of Counseling and Guided Pathways</t>
  </si>
  <si>
    <t>Plan, organize, control and direct the operations and activities of the functions and programs within the Counseling Department and Guided Pathways; provide leadership to student support activities and services across campus; evaluate the effectiveness of the department’s and college’s student support activities, and recommend methods for continuous improvement.</t>
  </si>
  <si>
    <t>Directs and provides leadership for workforce and career development and adult education. The Director will coordinate with select instructional programs and support services at Compton College that meet the educational and training needs of students and adult learners and help them transition successfully to postsecondary education and the workforce.</t>
  </si>
  <si>
    <t>Class Schedule Development; Budget Management for Division; Curriculum &amp; Instructional Duties.</t>
  </si>
  <si>
    <t>Colllege of the Siskiyous</t>
  </si>
  <si>
    <t>EAP; Life coverage is employee only</t>
  </si>
  <si>
    <t>Faculty Discipline;</t>
  </si>
  <si>
    <t>CalWorks; Faculty Discipline; Athletics</t>
  </si>
  <si>
    <t>Dean of Arts and Sciences</t>
  </si>
  <si>
    <t>EAP; Life coverage is employee only; $2400 mileage expense;Up to $1800 match 403b contribution</t>
  </si>
  <si>
    <t>Associate Dean of CTE and Non-Credit</t>
  </si>
  <si>
    <t>EAP; Life coverage is employee only; $1200 mileage expense;Up to $1800 match 403b contribution</t>
  </si>
  <si>
    <t>GED; ESL; High School Completion</t>
  </si>
  <si>
    <t>Position 20: Title of Instructional Dean</t>
  </si>
  <si>
    <t>EAP; Life coverage is employee only;Up to $1800 match 403b contribution</t>
  </si>
  <si>
    <t>Base Programs; Veterans Programs; CalWorks;</t>
  </si>
  <si>
    <t>Assistant Superintendent/Vice President Administrative Services</t>
  </si>
  <si>
    <t>Vice President, Human Resources &amp; Labor Relations</t>
  </si>
  <si>
    <t>Assistant Superintendent/Vice President, Student Success &amp; Support Programs</t>
  </si>
  <si>
    <t>Associate Dean, Financial Aid &amp; Records</t>
  </si>
  <si>
    <t>Associate Director, Marketing &amp; Communications</t>
  </si>
  <si>
    <t>Associate Director of community relations, media, marketing, graphic and web design, publications and other internal and external communication programs, services, operations and activities for an assigned community college; creates, writes, produces, publishes</t>
  </si>
  <si>
    <t>Dean, Student Success and Support Programs</t>
  </si>
  <si>
    <t>Under the general direction of the Dean of Instruction, plan, develop, organize, direct and supervise Community Programs,  Institute for Professional Development, Non-Credit Programs, Bridge to Success, and Incarcerated Students.</t>
  </si>
  <si>
    <t>Executive Director, Foundation/Institutional Advancement</t>
  </si>
  <si>
    <t>Oversees the District's Foundation, Marketing and all fundraising activities.</t>
  </si>
  <si>
    <t>Under direction of the Dean of Instruction, help to lead the Nursing and Allied Health Division b overseeing the daily functions of Allied Health programs and ensuring compliance with program-specific regulations and accreditation.</t>
  </si>
  <si>
    <t>Under general direction of the Dean of Instruction, the Director of Nursing will lead the Nursing faculty and staff, support students, and ensure the quality of the Nursing instructional programs and perform other duties as required.</t>
  </si>
  <si>
    <t>Under general direction of the Superintendent/President, plan, organize and supervise the intercollegiate athletic program.</t>
  </si>
  <si>
    <t>Under general supervision of the Assistant Superintendent/Vice President, Instruction, shall be responsible for the management and administration of the Student Equity Plan, provide leadership in the development of programs and activities, oversight of student equity planning, SEQP review and learning outcomes.</t>
  </si>
  <si>
    <t>Director of Philanthropy</t>
  </si>
  <si>
    <t>Under the direction of the Executive Director of Institutional Advancement/Foundation, maximize financial gift support to Cuesta College by seeking private and public contributions to increase the margin of excellence for educational programs and services.</t>
  </si>
  <si>
    <t>Regional Director, Employer Engagement, Business Entrepreneurship</t>
  </si>
  <si>
    <t>Under direction of the Dean of Instruction, the Regional Director will fulfill a regional role and responsibility for the seven colleges of the South Central Coast Regional Consortium.</t>
  </si>
  <si>
    <t>The Associate Director, Continuing Education and Special Programs will provide leadership in the development, implementation, and management of noncredit programs and plans, noncredit admissions and records, and noncredit student services.</t>
  </si>
  <si>
    <t>Under the general direction of the Executive Director, Foundation/Institutional Advancement, responsible for building sustainable, corporate and government grants programs for the District, including researching, writing, and assisting other staff in obtaining and tracking grants.</t>
  </si>
  <si>
    <t>The Director of Police and College Safety Services serves as the Chief of Police for the District and is the administrator of the District's emergency planning process, environmental health and safety programs, and related training.</t>
  </si>
  <si>
    <t>The Director of Disabled Student Programs and Services (DSPS) is responsible for leadership, planning, directing and supervising the unit, serving as spokesperson for Disabled Student Programs and Services, providing services to students and performing other related duties as assigned.</t>
  </si>
  <si>
    <t>Glendale CCD*</t>
  </si>
  <si>
    <t>Mileage reimbursed for college related activities</t>
  </si>
  <si>
    <t>$3080 (reimbursed $257  monthly</t>
  </si>
  <si>
    <t>$1,020 ($85 reimbursed monthy)</t>
  </si>
  <si>
    <t>Total value includes health and welfare, retirement, unemployment, FICA, workers comp</t>
  </si>
  <si>
    <t>Associate Dean, Institutional Effecitveness and Research</t>
  </si>
  <si>
    <t>EAP, Position is non-exempt; paid for overtime worked.</t>
  </si>
  <si>
    <t>Director, District Facilities</t>
  </si>
  <si>
    <t>Dean,  Enrollment Services</t>
  </si>
  <si>
    <t>Vice President, Administrative Services/ Asst. Superintendent</t>
  </si>
  <si>
    <t>Yrd</t>
  </si>
  <si>
    <t>District provided home office/computer</t>
  </si>
  <si>
    <t>Executive Assistant to Superintendent/President</t>
  </si>
  <si>
    <t>Director of Communications &amp; External Relations</t>
  </si>
  <si>
    <t>The Director of External Relations supports strategic and tactical digital communications programs;  develops relevant, compelling messaging and communications on print and digital platforms.</t>
  </si>
  <si>
    <t>Dean of Student Services (Outreach, Dual Enrollment, A&amp;R, Guided Pathways)</t>
  </si>
  <si>
    <t>Grants</t>
  </si>
  <si>
    <t>Dean of Adult Education, Noncredit and Workforce Development</t>
  </si>
  <si>
    <t>Under the direction of the Vice President of Instruction, the dean is responsible for the District's Adult Education, Non-Credit/Community Education and Workforce Development Programs</t>
  </si>
  <si>
    <t>Associate Vice President, External Relations/Executive Director of the Foundation</t>
  </si>
  <si>
    <t>Under the direction of the Superintendent/President and working with the Foundation Board of Directors, the Associate Vice President is responsible for organizing and directing the fundraising activities of the Foundation; under the direction of the Superintendent/President, the Associate Vice President is responsible for organizing and directing the public relations, communications, government affairs, and marketing program of the District.</t>
  </si>
  <si>
    <t>$125/month for mobile communication</t>
  </si>
  <si>
    <t>VP, Administrative Services</t>
  </si>
  <si>
    <t>Executive Director, Comm Ed and Workforce</t>
  </si>
  <si>
    <t>Under general direction, plan, organize and manage the Community Education and Workforce Development department; develop community and business partnerships and collaborations to promote workforce training and expand funding.</t>
  </si>
  <si>
    <t>Home Technology Stipend: $83.33/month = $1,000/annual</t>
  </si>
  <si>
    <t>Director, High School Outreach</t>
  </si>
  <si>
    <t xml:space="preserve">District contributes 1% towards 457 plan as long as employee also contributes at least 1%. </t>
  </si>
  <si>
    <t>All instructional services and student services</t>
  </si>
  <si>
    <t xml:space="preserve">District contributes 1% towards 457 plan as long as employee also contributes a minimum of 1%. </t>
  </si>
  <si>
    <t>Associate Vice President of Human Resources and Labor Relations-VACANT</t>
  </si>
  <si>
    <t>Vice President of Student Services- VACANT</t>
  </si>
  <si>
    <t>Associate Vice President of Business &amp; Security Services-VACANT</t>
  </si>
  <si>
    <t>Coordinator, Institutional Effeciveness and Planning</t>
  </si>
  <si>
    <t>Supplemental, EAP</t>
  </si>
  <si>
    <t>Lassen College</t>
  </si>
  <si>
    <t>Associate Vice President of Fiscal Services</t>
  </si>
  <si>
    <t>Cell Phone</t>
  </si>
  <si>
    <t>Associate Dean of Student Services</t>
  </si>
  <si>
    <t>Associate Vice President of Facilities</t>
  </si>
  <si>
    <t>Director of Academic Resources Center</t>
  </si>
  <si>
    <t>Executive Coordinator to the Superintendent/President &amp; Board of Trustees</t>
  </si>
  <si>
    <t>Senior Dean, Career Education, Workforce and Academic Pathways</t>
  </si>
  <si>
    <t>Providing leadership, administration, and supervision for the division of Career Education and associated programs and departments.</t>
  </si>
  <si>
    <t>Employee Assistance Program and Long Term Disability</t>
  </si>
  <si>
    <t>Vice President/Academic Affairs/Deputy Superintendent</t>
  </si>
  <si>
    <t>$3,200 added on top of maximum salary for designation as Deputy Superintendent</t>
  </si>
  <si>
    <t>Ohlone Community College District</t>
  </si>
  <si>
    <t>Vice-President, Administrative and Information Technology Services</t>
  </si>
  <si>
    <t xml:space="preserve"> Vice President, HR and Training (CHRO)</t>
  </si>
  <si>
    <t>Vice President Student Services (CSSO)</t>
  </si>
  <si>
    <t>Director, Campus Development and Maintenance Office</t>
  </si>
  <si>
    <t>Assistant to the President/Community</t>
  </si>
  <si>
    <t>Director, Communications, Outreach &amp; Public Relations</t>
  </si>
  <si>
    <t>Executive Dean, Research &amp; Planning</t>
  </si>
  <si>
    <t>Dean, Counseling &amp; Student Success</t>
  </si>
  <si>
    <t>Employee Assistance and LTD</t>
  </si>
  <si>
    <t>Executive Director, College Foundation, Community Outreach</t>
  </si>
  <si>
    <t>No Contract</t>
  </si>
  <si>
    <t>Associate Dean of Counseling</t>
  </si>
  <si>
    <t>Long Term Disability</t>
  </si>
  <si>
    <t>Long Term Disabilty</t>
  </si>
  <si>
    <t>All academic disciplines; Committee Liaison</t>
  </si>
  <si>
    <t>Executive Director - Public Affairs and Communications</t>
  </si>
  <si>
    <t xml:space="preserve">Cabinet-level position is responsible for policy development, implementation, direction, and monitoring of strategies related to District public relations and communications; includes management of district marketing  </t>
  </si>
  <si>
    <t>Dean, Student Affairs</t>
  </si>
  <si>
    <t>long term disability</t>
  </si>
  <si>
    <t>All student services departments and student discipline; Committee Liaison</t>
  </si>
  <si>
    <t>Certificated Director, Library Resources</t>
  </si>
  <si>
    <t>Dean, Community &amp; Academic Relations</t>
  </si>
  <si>
    <t>Dean, Student Life</t>
  </si>
  <si>
    <t>Dean, Workforce &amp;Economic Development</t>
  </si>
  <si>
    <t>Dean, Institutional Advancement</t>
  </si>
  <si>
    <t>Director, Admisisons &amp; Enrollment Services</t>
  </si>
  <si>
    <t>Manager, Accounting</t>
  </si>
  <si>
    <t>Manager, Facilities &amp; Grounds</t>
  </si>
  <si>
    <t>Exceutive Assistant, Superintendent/President, Board of Trustees &amp; Capital Projects</t>
  </si>
  <si>
    <t>Senior Director, Institutional Effectiveness, Research &amp; Planning</t>
  </si>
  <si>
    <t>Executive Dean, SRJC Petaluma</t>
  </si>
  <si>
    <t>Director of Student Services</t>
  </si>
  <si>
    <t>Executive Dean of Educational Technology, Learning Services, and Research</t>
  </si>
  <si>
    <t>Director of Community/Contract Education and Workforce Programs</t>
  </si>
  <si>
    <t>$5,457 annually - Long Term Care insurance</t>
  </si>
  <si>
    <t>Assistant Superintendent/ VP, Business Services</t>
  </si>
  <si>
    <t>Assistant Superintendent/ VP, HR + Acting Deputy Chancellor</t>
  </si>
  <si>
    <t>1 health/2 dental&amp;Vision</t>
  </si>
  <si>
    <t>Not applicable (See Chief Student Services Officer)</t>
  </si>
  <si>
    <t xml:space="preserve">$12K Stipend included in salary. </t>
  </si>
  <si>
    <t>Director of Facilities Management and Operations</t>
  </si>
  <si>
    <t>Associate Dean, Institutional Research &amp; Effectiveness</t>
  </si>
  <si>
    <t>Dean, CTE &amp; Workforce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</si>
</sst>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sz val="8"/>
      <name val="Calibri"/>
      <family val="2"/>
      <scheme val="minor"/>
    </font>
    <font>
      <sz val="11"/>
      <name val="Calibri"/>
      <family val="2"/>
    </font>
    <font>
      <strike/>
      <sz val="11"/>
      <name val="Calibri"/>
      <family val="2"/>
      <scheme val="minor"/>
    </font>
    <font>
      <sz val="1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8" tint="0.79998168889431442"/>
        <bgColor rgb="FF000000"/>
      </patternFill>
    </fill>
    <fill>
      <patternFill patternType="solid">
        <fgColor rgb="FFFFFFCC"/>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auto="1"/>
      </bottom>
      <diagonal/>
    </border>
    <border>
      <left style="thin">
        <color auto="1"/>
      </left>
      <right style="thin">
        <color auto="1"/>
      </right>
      <top style="thin">
        <color auto="1"/>
      </top>
      <bottom style="thin">
        <color theme="0" tint="-0.2499465926084170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theme="0" tint="-0.24994659260841701"/>
      </top>
      <bottom/>
      <diagonal/>
    </border>
    <border>
      <left style="thin">
        <color indexed="64"/>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theme="0" tint="-0.24994659260841701"/>
      </top>
      <bottom style="thin">
        <color theme="0" tint="-0.24994659260841701"/>
      </bottom>
      <diagonal/>
    </border>
    <border>
      <left style="thin">
        <color auto="1"/>
      </left>
      <right/>
      <top style="thin">
        <color auto="1"/>
      </top>
      <bottom style="thin">
        <color theme="0" tint="-0.24994659260841701"/>
      </bottom>
      <diagonal/>
    </border>
    <border>
      <left style="thin">
        <color auto="1"/>
      </left>
      <right/>
      <top style="thin">
        <color theme="0" tint="-0.24994659260841701"/>
      </top>
      <bottom style="thin">
        <color auto="1"/>
      </bottom>
      <diagonal/>
    </border>
    <border>
      <left/>
      <right/>
      <top style="thin">
        <color auto="1"/>
      </top>
      <bottom/>
      <diagonal/>
    </border>
    <border>
      <left style="thin">
        <color auto="1"/>
      </left>
      <right/>
      <top/>
      <bottom/>
      <diagonal/>
    </border>
    <border>
      <left style="thin">
        <color auto="1"/>
      </left>
      <right style="thin">
        <color auto="1"/>
      </right>
      <top/>
      <bottom style="thin">
        <color theme="0" tint="-0.24994659260841701"/>
      </bottom>
      <diagonal/>
    </border>
    <border>
      <left style="thin">
        <color auto="1"/>
      </left>
      <right/>
      <top style="thin">
        <color theme="0" tint="-0.24994659260841701"/>
      </top>
      <bottom/>
      <diagonal/>
    </border>
    <border>
      <left style="thin">
        <color auto="1"/>
      </left>
      <right/>
      <top/>
      <bottom style="thin">
        <color auto="1"/>
      </bottom>
      <diagonal/>
    </border>
    <border>
      <left/>
      <right/>
      <top style="thin">
        <color theme="0" tint="-0.24994659260841701"/>
      </top>
      <bottom style="thin">
        <color indexed="64"/>
      </bottom>
      <diagonal/>
    </border>
    <border>
      <left/>
      <right style="thin">
        <color auto="1"/>
      </right>
      <top style="thin">
        <color theme="0" tint="-0.24994659260841701"/>
      </top>
      <bottom style="thin">
        <color theme="0" tint="-0.24994659260841701"/>
      </bottom>
      <diagonal/>
    </border>
    <border>
      <left/>
      <right style="thin">
        <color auto="1"/>
      </right>
      <top style="thin">
        <color theme="0" tint="-0.24994659260841701"/>
      </top>
      <bottom/>
      <diagonal/>
    </border>
    <border>
      <left/>
      <right style="thin">
        <color auto="1"/>
      </right>
      <top style="thin">
        <color theme="0" tint="-0.24994659260841701"/>
      </top>
      <bottom style="thin">
        <color auto="1"/>
      </bottom>
      <diagonal/>
    </border>
    <border>
      <left/>
      <right style="thin">
        <color indexed="64"/>
      </right>
      <top/>
      <bottom/>
      <diagonal/>
    </border>
    <border>
      <left/>
      <right style="thin">
        <color auto="1"/>
      </right>
      <top/>
      <bottom style="thin">
        <color auto="1"/>
      </bottom>
      <diagonal/>
    </border>
    <border>
      <left style="thin">
        <color indexed="64"/>
      </left>
      <right/>
      <top/>
      <bottom style="thin">
        <color theme="0" tint="-0.24994659260841701"/>
      </bottom>
      <diagonal/>
    </border>
    <border>
      <left style="thin">
        <color rgb="FF000000"/>
      </left>
      <right style="thin">
        <color rgb="FF000000"/>
      </right>
      <top style="thin">
        <color rgb="FFBFBFBF"/>
      </top>
      <bottom style="thin">
        <color rgb="FFBFBFBF"/>
      </bottom>
      <diagonal/>
    </border>
    <border>
      <left style="thin">
        <color rgb="FF000000"/>
      </left>
      <right style="thin">
        <color rgb="FF000000"/>
      </right>
      <top/>
      <bottom/>
      <diagonal/>
    </border>
    <border>
      <left style="thin">
        <color rgb="FF000000"/>
      </left>
      <right/>
      <top style="thin">
        <color rgb="FFBFBFBF"/>
      </top>
      <bottom style="thin">
        <color rgb="FFBFBFBF"/>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cellStyleXfs>
  <cellXfs count="213">
    <xf numFmtId="0" fontId="0" fillId="0" borderId="0" xfId="0"/>
    <xf numFmtId="164" fontId="19" fillId="33" borderId="10" xfId="0" applyNumberFormat="1" applyFont="1" applyFill="1" applyBorder="1" applyAlignment="1">
      <alignment horizontal="center" vertical="center" wrapText="1"/>
    </xf>
    <xf numFmtId="0" fontId="18" fillId="0" borderId="0" xfId="0" applyFont="1" applyAlignment="1">
      <alignment vertical="top"/>
    </xf>
    <xf numFmtId="0" fontId="18" fillId="0" borderId="11" xfId="0" applyFont="1" applyFill="1" applyBorder="1" applyAlignment="1">
      <alignment vertical="top" wrapText="1"/>
    </xf>
    <xf numFmtId="164" fontId="18" fillId="0" borderId="11" xfId="0" applyNumberFormat="1" applyFont="1" applyFill="1" applyBorder="1" applyAlignment="1">
      <alignment vertical="top" wrapText="1"/>
    </xf>
    <xf numFmtId="0" fontId="18" fillId="39" borderId="11" xfId="0" applyFont="1" applyFill="1" applyBorder="1" applyAlignment="1">
      <alignment vertical="top" wrapText="1"/>
    </xf>
    <xf numFmtId="164" fontId="18" fillId="39" borderId="11" xfId="0" applyNumberFormat="1" applyFont="1" applyFill="1" applyBorder="1" applyAlignment="1">
      <alignment vertical="top" wrapText="1"/>
    </xf>
    <xf numFmtId="0" fontId="18" fillId="0" borderId="14" xfId="0" applyFont="1" applyBorder="1" applyAlignment="1">
      <alignment vertical="top"/>
    </xf>
    <xf numFmtId="0" fontId="18" fillId="0" borderId="11" xfId="0" applyFont="1" applyFill="1" applyBorder="1" applyAlignment="1">
      <alignment horizontal="left" vertical="top" wrapText="1"/>
    </xf>
    <xf numFmtId="0" fontId="18" fillId="0" borderId="0" xfId="0" applyFont="1"/>
    <xf numFmtId="0" fontId="18" fillId="0" borderId="0" xfId="0" applyFont="1" applyAlignment="1">
      <alignment vertical="top" wrapText="1"/>
    </xf>
    <xf numFmtId="0" fontId="18" fillId="0" borderId="14" xfId="0" applyFont="1" applyBorder="1" applyAlignment="1">
      <alignment vertical="top" wrapText="1"/>
    </xf>
    <xf numFmtId="0" fontId="18" fillId="0" borderId="11" xfId="0" applyFont="1" applyBorder="1" applyAlignment="1">
      <alignment horizontal="left" vertical="top" wrapText="1"/>
    </xf>
    <xf numFmtId="0" fontId="18" fillId="0" borderId="11" xfId="0" applyFont="1" applyBorder="1" applyAlignment="1">
      <alignment vertical="top" wrapText="1"/>
    </xf>
    <xf numFmtId="164" fontId="18" fillId="0" borderId="11" xfId="0" applyNumberFormat="1" applyFont="1" applyBorder="1" applyAlignment="1">
      <alignment vertical="top" wrapText="1"/>
    </xf>
    <xf numFmtId="0" fontId="18" fillId="0" borderId="17" xfId="0" applyFont="1" applyBorder="1" applyAlignment="1">
      <alignment vertical="top" wrapText="1"/>
    </xf>
    <xf numFmtId="0" fontId="18" fillId="39" borderId="17" xfId="0" applyFont="1" applyFill="1" applyBorder="1" applyAlignment="1">
      <alignment vertical="top" wrapText="1"/>
    </xf>
    <xf numFmtId="164" fontId="18" fillId="39" borderId="17" xfId="0" applyNumberFormat="1" applyFont="1" applyFill="1" applyBorder="1" applyAlignment="1">
      <alignment vertical="top" wrapText="1"/>
    </xf>
    <xf numFmtId="164" fontId="18" fillId="0" borderId="17" xfId="0" applyNumberFormat="1" applyFont="1" applyBorder="1" applyAlignment="1">
      <alignment vertical="top" wrapText="1"/>
    </xf>
    <xf numFmtId="0" fontId="18" fillId="0" borderId="12" xfId="0" applyFont="1" applyFill="1" applyBorder="1" applyAlignment="1">
      <alignment horizontal="left" vertical="top" wrapText="1"/>
    </xf>
    <xf numFmtId="0" fontId="18" fillId="0" borderId="12" xfId="0" applyFont="1" applyFill="1" applyBorder="1" applyAlignment="1">
      <alignment vertical="top" wrapText="1"/>
    </xf>
    <xf numFmtId="164" fontId="18" fillId="0" borderId="12" xfId="0" applyNumberFormat="1" applyFont="1" applyFill="1" applyBorder="1" applyAlignment="1">
      <alignment vertical="top" wrapText="1"/>
    </xf>
    <xf numFmtId="0" fontId="18" fillId="39" borderId="12" xfId="0" applyFont="1" applyFill="1" applyBorder="1" applyAlignment="1">
      <alignment vertical="top" wrapText="1"/>
    </xf>
    <xf numFmtId="0" fontId="18" fillId="0" borderId="16" xfId="0" applyFont="1" applyBorder="1" applyAlignment="1">
      <alignment vertical="top"/>
    </xf>
    <xf numFmtId="0" fontId="18" fillId="0" borderId="0" xfId="0" applyFont="1" applyAlignment="1">
      <alignment horizontal="left"/>
    </xf>
    <xf numFmtId="0" fontId="20" fillId="0" borderId="0" xfId="0" applyFont="1"/>
    <xf numFmtId="164" fontId="18" fillId="0" borderId="0" xfId="0" applyNumberFormat="1" applyFont="1"/>
    <xf numFmtId="0" fontId="18" fillId="39" borderId="29" xfId="0" applyFont="1" applyFill="1" applyBorder="1" applyAlignment="1">
      <alignment vertical="top" wrapText="1"/>
    </xf>
    <xf numFmtId="0" fontId="18" fillId="39" borderId="30" xfId="0" applyFont="1" applyFill="1" applyBorder="1" applyAlignment="1">
      <alignment vertical="top" wrapText="1"/>
    </xf>
    <xf numFmtId="0" fontId="18" fillId="39" borderId="31" xfId="0" applyFont="1" applyFill="1" applyBorder="1" applyAlignment="1">
      <alignment vertical="top" wrapText="1"/>
    </xf>
    <xf numFmtId="0" fontId="18" fillId="0" borderId="0" xfId="0" applyFont="1" applyBorder="1"/>
    <xf numFmtId="0" fontId="18" fillId="0" borderId="32" xfId="0" applyFont="1" applyBorder="1"/>
    <xf numFmtId="164" fontId="18" fillId="0" borderId="0" xfId="0" applyNumberFormat="1" applyFont="1" applyBorder="1"/>
    <xf numFmtId="164" fontId="18" fillId="0" borderId="32" xfId="0" applyNumberFormat="1" applyFont="1" applyBorder="1"/>
    <xf numFmtId="1" fontId="19" fillId="33" borderId="18" xfId="0" applyNumberFormat="1" applyFont="1" applyFill="1" applyBorder="1" applyAlignment="1">
      <alignment horizontal="center" vertical="center" wrapText="1" shrinkToFit="1"/>
    </xf>
    <xf numFmtId="0" fontId="18" fillId="0" borderId="20" xfId="0" applyFont="1" applyFill="1" applyBorder="1" applyAlignment="1">
      <alignment vertical="top" wrapText="1"/>
    </xf>
    <xf numFmtId="0" fontId="18" fillId="0" borderId="20" xfId="0" applyFont="1" applyBorder="1" applyAlignment="1">
      <alignment vertical="top" wrapText="1"/>
    </xf>
    <xf numFmtId="0" fontId="18" fillId="0" borderId="26" xfId="0" applyFont="1" applyBorder="1" applyAlignment="1">
      <alignment vertical="top" wrapText="1"/>
    </xf>
    <xf numFmtId="0" fontId="18" fillId="0" borderId="22" xfId="0" applyFont="1" applyFill="1" applyBorder="1" applyAlignment="1">
      <alignment vertical="top" wrapText="1"/>
    </xf>
    <xf numFmtId="164" fontId="18" fillId="0" borderId="24" xfId="0" applyNumberFormat="1" applyFont="1" applyBorder="1"/>
    <xf numFmtId="0" fontId="18" fillId="0" borderId="30" xfId="0" applyFont="1" applyBorder="1"/>
    <xf numFmtId="164" fontId="18" fillId="0" borderId="25" xfId="0" applyNumberFormat="1" applyFont="1" applyBorder="1" applyAlignment="1">
      <alignment vertical="top" wrapText="1"/>
    </xf>
    <xf numFmtId="0" fontId="18" fillId="0" borderId="17" xfId="0" applyFont="1" applyBorder="1"/>
    <xf numFmtId="0" fontId="18" fillId="0" borderId="14" xfId="0" applyFont="1" applyBorder="1"/>
    <xf numFmtId="0" fontId="18" fillId="0" borderId="25" xfId="0" applyFont="1" applyBorder="1"/>
    <xf numFmtId="0" fontId="18" fillId="0" borderId="29" xfId="0" applyFont="1" applyBorder="1" applyAlignment="1">
      <alignment vertical="top" wrapText="1"/>
    </xf>
    <xf numFmtId="164" fontId="18" fillId="0" borderId="29" xfId="0" applyNumberFormat="1" applyFont="1" applyBorder="1" applyAlignment="1">
      <alignment vertical="top" wrapText="1"/>
    </xf>
    <xf numFmtId="0" fontId="18" fillId="0" borderId="32" xfId="0" applyFont="1" applyBorder="1" applyAlignment="1">
      <alignment vertical="top"/>
    </xf>
    <xf numFmtId="0" fontId="19" fillId="33" borderId="19" xfId="0" applyFont="1" applyFill="1" applyBorder="1" applyAlignment="1">
      <alignment horizontal="center" vertical="center" wrapText="1"/>
    </xf>
    <xf numFmtId="0" fontId="18" fillId="0" borderId="33" xfId="0" applyFont="1" applyBorder="1" applyAlignment="1">
      <alignment vertical="top"/>
    </xf>
    <xf numFmtId="0" fontId="18" fillId="0" borderId="15" xfId="0" applyFont="1" applyBorder="1" applyAlignment="1">
      <alignment vertical="top"/>
    </xf>
    <xf numFmtId="0" fontId="18" fillId="0" borderId="0" xfId="0" applyFont="1" applyAlignment="1">
      <alignment wrapText="1"/>
    </xf>
    <xf numFmtId="0" fontId="18" fillId="0" borderId="14" xfId="0" applyFont="1" applyBorder="1" applyAlignment="1">
      <alignment wrapText="1"/>
    </xf>
    <xf numFmtId="0" fontId="18" fillId="0" borderId="16" xfId="0" applyFont="1" applyFill="1" applyBorder="1" applyAlignment="1">
      <alignment vertical="top" wrapText="1"/>
    </xf>
    <xf numFmtId="0" fontId="18" fillId="0" borderId="14" xfId="0" applyFont="1" applyFill="1" applyBorder="1" applyAlignment="1">
      <alignment vertical="top" wrapText="1"/>
    </xf>
    <xf numFmtId="0" fontId="19" fillId="33" borderId="18" xfId="0" applyFont="1" applyFill="1" applyBorder="1" applyAlignment="1">
      <alignment horizontal="center" vertical="center" wrapText="1"/>
    </xf>
    <xf numFmtId="0" fontId="18" fillId="35" borderId="0" xfId="0" applyFont="1" applyFill="1"/>
    <xf numFmtId="1" fontId="19" fillId="33" borderId="15" xfId="0" applyNumberFormat="1" applyFont="1" applyFill="1" applyBorder="1" applyAlignment="1">
      <alignment horizontal="left" vertical="center" wrapText="1"/>
    </xf>
    <xf numFmtId="0" fontId="18" fillId="35" borderId="0" xfId="0" applyFont="1" applyFill="1" applyAlignment="1">
      <alignment vertical="top"/>
    </xf>
    <xf numFmtId="1" fontId="19" fillId="33" borderId="15" xfId="0" applyNumberFormat="1" applyFont="1" applyFill="1" applyBorder="1" applyAlignment="1">
      <alignment horizontal="center" vertical="center" wrapText="1"/>
    </xf>
    <xf numFmtId="0" fontId="18" fillId="35" borderId="0" xfId="0" applyFont="1" applyFill="1" applyAlignment="1">
      <alignment horizontal="left"/>
    </xf>
    <xf numFmtId="0" fontId="18" fillId="0" borderId="14" xfId="0" applyFont="1" applyFill="1" applyBorder="1" applyAlignment="1">
      <alignment vertical="top"/>
    </xf>
    <xf numFmtId="164" fontId="18" fillId="33" borderId="0" xfId="0" applyNumberFormat="1" applyFont="1" applyFill="1" applyAlignment="1">
      <alignment vertical="top"/>
    </xf>
    <xf numFmtId="3" fontId="18" fillId="38" borderId="0" xfId="0" applyNumberFormat="1" applyFont="1" applyFill="1" applyAlignment="1">
      <alignment horizontal="left"/>
    </xf>
    <xf numFmtId="1" fontId="18" fillId="36" borderId="0" xfId="0" applyNumberFormat="1" applyFont="1" applyFill="1" applyAlignment="1">
      <alignment vertical="top"/>
    </xf>
    <xf numFmtId="0" fontId="18" fillId="33" borderId="0" xfId="0" applyFont="1" applyFill="1"/>
    <xf numFmtId="1" fontId="18" fillId="37" borderId="0" xfId="0" applyNumberFormat="1" applyFont="1" applyFill="1" applyAlignment="1">
      <alignment vertical="top"/>
    </xf>
    <xf numFmtId="164" fontId="18" fillId="36" borderId="0" xfId="0" applyNumberFormat="1" applyFont="1" applyFill="1" applyAlignment="1">
      <alignment vertical="top"/>
    </xf>
    <xf numFmtId="0" fontId="18" fillId="33" borderId="0" xfId="0" applyFont="1" applyFill="1" applyAlignment="1">
      <alignment vertical="top"/>
    </xf>
    <xf numFmtId="164" fontId="18" fillId="37" borderId="0" xfId="0" applyNumberFormat="1" applyFont="1" applyFill="1" applyAlignment="1">
      <alignment vertical="top"/>
    </xf>
    <xf numFmtId="0" fontId="18" fillId="36" borderId="0" xfId="0" applyFont="1" applyFill="1"/>
    <xf numFmtId="0" fontId="18" fillId="33" borderId="0" xfId="0" applyFont="1" applyFill="1" applyAlignment="1">
      <alignment horizontal="left"/>
    </xf>
    <xf numFmtId="0" fontId="18" fillId="38" borderId="0" xfId="0" applyFont="1" applyFill="1"/>
    <xf numFmtId="0" fontId="18" fillId="37" borderId="0" xfId="0" applyFont="1" applyFill="1"/>
    <xf numFmtId="0" fontId="18" fillId="36" borderId="0" xfId="0" applyFont="1" applyFill="1" applyAlignment="1">
      <alignment vertical="top"/>
    </xf>
    <xf numFmtId="1" fontId="18" fillId="35" borderId="0" xfId="0" applyNumberFormat="1" applyFont="1" applyFill="1" applyAlignment="1">
      <alignment vertical="top"/>
    </xf>
    <xf numFmtId="3" fontId="18" fillId="38" borderId="0" xfId="0" applyNumberFormat="1" applyFont="1" applyFill="1"/>
    <xf numFmtId="0" fontId="18" fillId="37" borderId="0" xfId="0" applyFont="1" applyFill="1" applyAlignment="1">
      <alignment vertical="top"/>
    </xf>
    <xf numFmtId="0" fontId="18" fillId="36" borderId="0" xfId="0" applyFont="1" applyFill="1" applyAlignment="1">
      <alignment horizontal="left"/>
    </xf>
    <xf numFmtId="164" fontId="18" fillId="35" borderId="0" xfId="0" applyNumberFormat="1" applyFont="1" applyFill="1" applyAlignment="1">
      <alignment vertical="top"/>
    </xf>
    <xf numFmtId="3" fontId="18" fillId="38" borderId="0" xfId="0" applyNumberFormat="1" applyFont="1" applyFill="1" applyAlignment="1">
      <alignment vertical="top"/>
    </xf>
    <xf numFmtId="0" fontId="18" fillId="37" borderId="0" xfId="0" applyFont="1" applyFill="1" applyAlignment="1">
      <alignment horizontal="left"/>
    </xf>
    <xf numFmtId="1" fontId="18" fillId="33" borderId="0" xfId="0" applyNumberFormat="1" applyFont="1" applyFill="1" applyAlignment="1">
      <alignment vertical="top"/>
    </xf>
    <xf numFmtId="164" fontId="18" fillId="40" borderId="11" xfId="0" applyNumberFormat="1" applyFont="1" applyFill="1" applyBorder="1" applyAlignment="1">
      <alignment vertical="top" wrapText="1"/>
    </xf>
    <xf numFmtId="1" fontId="19" fillId="33" borderId="10" xfId="0" applyNumberFormat="1" applyFont="1" applyFill="1" applyBorder="1" applyAlignment="1">
      <alignment horizontal="center" vertical="center" wrapText="1"/>
    </xf>
    <xf numFmtId="1" fontId="19" fillId="33" borderId="10" xfId="0" applyNumberFormat="1" applyFont="1" applyFill="1" applyBorder="1" applyAlignment="1">
      <alignment horizontal="center" vertical="center" wrapText="1" shrinkToFit="1"/>
    </xf>
    <xf numFmtId="0" fontId="19" fillId="34" borderId="10" xfId="0" applyFont="1" applyFill="1" applyBorder="1" applyAlignment="1">
      <alignment horizontal="center" vertical="center" wrapText="1"/>
    </xf>
    <xf numFmtId="0" fontId="19" fillId="33" borderId="10" xfId="0" applyFont="1" applyFill="1" applyBorder="1" applyAlignment="1">
      <alignment horizontal="center" vertical="center" wrapText="1"/>
    </xf>
    <xf numFmtId="1" fontId="19" fillId="34" borderId="10" xfId="0" applyNumberFormat="1" applyFont="1" applyFill="1" applyBorder="1" applyAlignment="1">
      <alignment horizontal="center" vertical="center" wrapText="1"/>
    </xf>
    <xf numFmtId="1" fontId="19" fillId="33" borderId="10" xfId="0" applyNumberFormat="1" applyFont="1" applyFill="1" applyBorder="1" applyAlignment="1">
      <alignment horizontal="left" vertical="center" wrapText="1"/>
    </xf>
    <xf numFmtId="0" fontId="18" fillId="0" borderId="0" xfId="0" applyFont="1" applyFill="1" applyAlignment="1">
      <alignment vertical="top" wrapText="1"/>
    </xf>
    <xf numFmtId="1" fontId="19" fillId="33" borderId="19" xfId="0" applyNumberFormat="1" applyFont="1" applyFill="1" applyBorder="1" applyAlignment="1">
      <alignment horizontal="center" vertical="center" wrapText="1"/>
    </xf>
    <xf numFmtId="1" fontId="19" fillId="33" borderId="18" xfId="0" applyNumberFormat="1" applyFont="1" applyFill="1" applyBorder="1" applyAlignment="1">
      <alignment horizontal="center" vertical="center" wrapText="1"/>
    </xf>
    <xf numFmtId="0" fontId="18" fillId="0" borderId="0" xfId="0" applyFont="1" applyFill="1" applyBorder="1" applyAlignment="1">
      <alignment vertical="top" wrapText="1"/>
    </xf>
    <xf numFmtId="0" fontId="18" fillId="0" borderId="0" xfId="0" applyFont="1" applyAlignment="1">
      <alignment horizontal="left" vertical="top"/>
    </xf>
    <xf numFmtId="0" fontId="20" fillId="0" borderId="0" xfId="0" applyFont="1" applyAlignment="1">
      <alignment vertical="top"/>
    </xf>
    <xf numFmtId="164" fontId="18" fillId="0" borderId="0" xfId="0" applyNumberFormat="1" applyFont="1" applyAlignment="1">
      <alignment vertical="top"/>
    </xf>
    <xf numFmtId="0" fontId="18" fillId="35" borderId="0" xfId="0" applyFont="1" applyFill="1" applyAlignment="1">
      <alignment horizontal="left" vertical="top"/>
    </xf>
    <xf numFmtId="0" fontId="18" fillId="33" borderId="0" xfId="0" applyFont="1" applyFill="1" applyAlignment="1">
      <alignment horizontal="left" vertical="top"/>
    </xf>
    <xf numFmtId="0" fontId="18" fillId="36" borderId="0" xfId="0" applyFont="1" applyFill="1" applyAlignment="1">
      <alignment horizontal="left" vertical="top"/>
    </xf>
    <xf numFmtId="0" fontId="18" fillId="37" borderId="0" xfId="0" applyFont="1" applyFill="1" applyAlignment="1">
      <alignment horizontal="left" vertical="top"/>
    </xf>
    <xf numFmtId="3" fontId="18" fillId="38" borderId="0" xfId="0" applyNumberFormat="1" applyFont="1" applyFill="1" applyAlignment="1">
      <alignment horizontal="left" vertical="top"/>
    </xf>
    <xf numFmtId="0" fontId="18" fillId="38" borderId="0" xfId="0" applyFont="1" applyFill="1" applyAlignment="1">
      <alignment vertical="top"/>
    </xf>
    <xf numFmtId="0" fontId="18" fillId="0" borderId="12" xfId="0" applyFont="1" applyBorder="1" applyAlignment="1">
      <alignment vertical="top" wrapText="1"/>
    </xf>
    <xf numFmtId="164" fontId="18" fillId="0" borderId="12" xfId="0" applyNumberFormat="1" applyFont="1" applyBorder="1" applyAlignment="1">
      <alignment vertical="top" wrapText="1"/>
    </xf>
    <xf numFmtId="0" fontId="18" fillId="0" borderId="22" xfId="0" applyFont="1" applyBorder="1" applyAlignment="1">
      <alignment vertical="top" wrapText="1"/>
    </xf>
    <xf numFmtId="0" fontId="18" fillId="0" borderId="16" xfId="0" applyFont="1" applyBorder="1" applyAlignment="1">
      <alignment vertical="top" wrapText="1"/>
    </xf>
    <xf numFmtId="0" fontId="18" fillId="0" borderId="16" xfId="0" applyFont="1" applyBorder="1" applyAlignment="1">
      <alignment wrapText="1"/>
    </xf>
    <xf numFmtId="0" fontId="18" fillId="0" borderId="24" xfId="0" applyFont="1" applyBorder="1" applyAlignment="1">
      <alignment vertical="top"/>
    </xf>
    <xf numFmtId="0" fontId="18" fillId="0" borderId="24" xfId="0" applyFont="1" applyBorder="1" applyAlignment="1">
      <alignment vertical="top" wrapText="1"/>
    </xf>
    <xf numFmtId="164" fontId="18" fillId="0" borderId="11" xfId="0" applyNumberFormat="1" applyFont="1" applyFill="1" applyBorder="1" applyAlignment="1">
      <alignment horizontal="right" vertical="top" wrapText="1"/>
    </xf>
    <xf numFmtId="0" fontId="18" fillId="35" borderId="0" xfId="0" applyFont="1" applyFill="1" applyBorder="1"/>
    <xf numFmtId="0" fontId="18" fillId="33" borderId="0" xfId="0" applyFont="1" applyFill="1" applyBorder="1"/>
    <xf numFmtId="0" fontId="18" fillId="36" borderId="0" xfId="0" applyFont="1" applyFill="1" applyBorder="1"/>
    <xf numFmtId="0" fontId="18" fillId="37" borderId="0" xfId="0" applyFont="1" applyFill="1" applyBorder="1"/>
    <xf numFmtId="3" fontId="18" fillId="38" borderId="0" xfId="0" applyNumberFormat="1" applyFont="1" applyFill="1" applyBorder="1"/>
    <xf numFmtId="0" fontId="18" fillId="38" borderId="0" xfId="0" applyFont="1" applyFill="1" applyBorder="1"/>
    <xf numFmtId="0" fontId="18" fillId="0" borderId="0" xfId="0" applyFont="1" applyBorder="1" applyAlignment="1">
      <alignment vertical="top"/>
    </xf>
    <xf numFmtId="0" fontId="21" fillId="0" borderId="14" xfId="0" applyFont="1" applyBorder="1" applyAlignment="1">
      <alignment vertical="top" wrapText="1"/>
    </xf>
    <xf numFmtId="0" fontId="18" fillId="0" borderId="14" xfId="0" applyFont="1" applyBorder="1" applyAlignment="1">
      <alignment horizontal="justify" vertical="top"/>
    </xf>
    <xf numFmtId="0" fontId="18" fillId="0" borderId="11" xfId="0" applyFont="1" applyFill="1" applyBorder="1" applyAlignment="1">
      <alignment horizontal="right" vertical="top" wrapText="1"/>
    </xf>
    <xf numFmtId="0" fontId="18" fillId="0" borderId="27" xfId="0" applyFont="1" applyBorder="1" applyAlignment="1">
      <alignment vertical="top" wrapText="1"/>
    </xf>
    <xf numFmtId="0" fontId="18" fillId="0" borderId="0" xfId="0" applyFont="1" applyFill="1" applyAlignment="1">
      <alignment vertical="top"/>
    </xf>
    <xf numFmtId="0" fontId="18" fillId="0" borderId="28" xfId="0" applyFont="1" applyBorder="1" applyAlignment="1">
      <alignment vertical="top"/>
    </xf>
    <xf numFmtId="6" fontId="18" fillId="0" borderId="0" xfId="0" applyNumberFormat="1" applyFont="1" applyAlignment="1">
      <alignment vertical="top"/>
    </xf>
    <xf numFmtId="9" fontId="18" fillId="0" borderId="11" xfId="0" applyNumberFormat="1" applyFont="1" applyBorder="1" applyAlignment="1">
      <alignment vertical="top" wrapText="1"/>
    </xf>
    <xf numFmtId="164" fontId="18" fillId="0" borderId="20" xfId="0" applyNumberFormat="1" applyFont="1" applyFill="1" applyBorder="1" applyAlignment="1">
      <alignment vertical="top" wrapText="1"/>
    </xf>
    <xf numFmtId="164" fontId="18" fillId="0" borderId="20" xfId="0" applyNumberFormat="1" applyFont="1" applyBorder="1" applyAlignment="1">
      <alignment vertical="top" wrapText="1"/>
    </xf>
    <xf numFmtId="164" fontId="18" fillId="0" borderId="22" xfId="0" applyNumberFormat="1" applyFont="1" applyBorder="1" applyAlignment="1">
      <alignment vertical="top" wrapText="1"/>
    </xf>
    <xf numFmtId="3" fontId="18" fillId="38" borderId="0" xfId="0" applyNumberFormat="1" applyFont="1" applyFill="1" applyAlignment="1">
      <alignment vertical="top" wrapText="1"/>
    </xf>
    <xf numFmtId="165" fontId="18" fillId="0" borderId="0" xfId="0" applyNumberFormat="1" applyFont="1" applyAlignment="1">
      <alignment vertical="top" wrapText="1"/>
    </xf>
    <xf numFmtId="0" fontId="18" fillId="0" borderId="0" xfId="0" applyFont="1" applyBorder="1" applyAlignment="1">
      <alignment horizontal="left"/>
    </xf>
    <xf numFmtId="164" fontId="18" fillId="0" borderId="23" xfId="0" applyNumberFormat="1" applyFont="1" applyBorder="1"/>
    <xf numFmtId="0" fontId="18" fillId="0" borderId="23" xfId="0" applyFont="1" applyBorder="1"/>
    <xf numFmtId="0" fontId="18" fillId="40" borderId="11" xfId="0" applyFont="1" applyFill="1" applyBorder="1" applyAlignment="1">
      <alignment vertical="top" wrapText="1"/>
    </xf>
    <xf numFmtId="0" fontId="18" fillId="0" borderId="15" xfId="0" applyFont="1" applyBorder="1" applyAlignment="1">
      <alignment vertical="top" wrapText="1"/>
    </xf>
    <xf numFmtId="0" fontId="18" fillId="0" borderId="15" xfId="0" applyFont="1" applyBorder="1"/>
    <xf numFmtId="0" fontId="18" fillId="0" borderId="15" xfId="0" applyFont="1" applyBorder="1" applyAlignment="1">
      <alignment wrapText="1"/>
    </xf>
    <xf numFmtId="164" fontId="18" fillId="0" borderId="13" xfId="0" applyNumberFormat="1" applyFont="1" applyBorder="1" applyAlignment="1">
      <alignment vertical="top" wrapText="1"/>
    </xf>
    <xf numFmtId="0" fontId="18" fillId="0" borderId="13" xfId="0" applyFont="1" applyBorder="1" applyAlignment="1">
      <alignment vertical="top" wrapText="1"/>
    </xf>
    <xf numFmtId="164" fontId="18" fillId="0" borderId="21" xfId="0" applyNumberFormat="1" applyFont="1" applyBorder="1" applyAlignment="1">
      <alignment vertical="top" wrapText="1"/>
    </xf>
    <xf numFmtId="0" fontId="18" fillId="0" borderId="21" xfId="0" applyFont="1" applyBorder="1" applyAlignment="1">
      <alignment vertical="top" wrapText="1"/>
    </xf>
    <xf numFmtId="0" fontId="18" fillId="0" borderId="23" xfId="0" applyFont="1" applyBorder="1" applyAlignment="1">
      <alignment vertical="top" wrapText="1"/>
    </xf>
    <xf numFmtId="0" fontId="0" fillId="0" borderId="0" xfId="0" applyAlignment="1">
      <alignment wrapText="1"/>
    </xf>
    <xf numFmtId="6" fontId="0" fillId="0" borderId="0" xfId="0" applyNumberFormat="1" applyAlignment="1">
      <alignment wrapText="1"/>
    </xf>
    <xf numFmtId="0" fontId="18" fillId="0" borderId="14" xfId="0" applyFont="1" applyBorder="1" applyAlignment="1">
      <alignment horizontal="left" vertical="top" wrapText="1"/>
    </xf>
    <xf numFmtId="164" fontId="22" fillId="0" borderId="11" xfId="0" applyNumberFormat="1" applyFont="1" applyBorder="1" applyAlignment="1">
      <alignment vertical="top" wrapText="1"/>
    </xf>
    <xf numFmtId="0" fontId="22" fillId="0" borderId="11" xfId="0" applyFont="1" applyBorder="1" applyAlignment="1">
      <alignment vertical="top" wrapText="1"/>
    </xf>
    <xf numFmtId="0" fontId="22" fillId="0" borderId="20" xfId="0" applyFont="1" applyBorder="1" applyAlignment="1">
      <alignment vertical="top" wrapText="1"/>
    </xf>
    <xf numFmtId="0" fontId="22" fillId="0" borderId="14" xfId="0" applyFont="1" applyBorder="1" applyAlignment="1">
      <alignment vertical="top"/>
    </xf>
    <xf numFmtId="0" fontId="22" fillId="0" borderId="14" xfId="0" applyFont="1" applyBorder="1" applyAlignment="1">
      <alignment vertical="top" wrapText="1"/>
    </xf>
    <xf numFmtId="6" fontId="18" fillId="0" borderId="11" xfId="0" applyNumberFormat="1" applyFont="1" applyBorder="1" applyAlignment="1">
      <alignment vertical="top" wrapText="1"/>
    </xf>
    <xf numFmtId="6" fontId="18" fillId="0" borderId="20" xfId="0" applyNumberFormat="1" applyFont="1" applyBorder="1" applyAlignment="1">
      <alignment vertical="top" wrapText="1"/>
    </xf>
    <xf numFmtId="0" fontId="18" fillId="0" borderId="0" xfId="0" applyFont="1" applyBorder="1" applyAlignment="1">
      <alignment vertical="top" wrapText="1"/>
    </xf>
    <xf numFmtId="0" fontId="18" fillId="0" borderId="11" xfId="0" applyFont="1" applyBorder="1" applyAlignment="1">
      <alignment horizontal="center" vertical="center" wrapText="1"/>
    </xf>
    <xf numFmtId="9" fontId="18" fillId="0" borderId="11" xfId="0" applyNumberFormat="1" applyFont="1" applyBorder="1" applyAlignment="1">
      <alignment horizontal="center" vertical="center" wrapText="1"/>
    </xf>
    <xf numFmtId="5" fontId="18" fillId="0" borderId="11" xfId="42" applyNumberFormat="1" applyFont="1" applyFill="1" applyBorder="1" applyAlignment="1">
      <alignment vertical="top" wrapText="1"/>
    </xf>
    <xf numFmtId="164" fontId="18" fillId="0" borderId="24" xfId="42" applyNumberFormat="1" applyFont="1" applyBorder="1"/>
    <xf numFmtId="164" fontId="18" fillId="0" borderId="17" xfId="42" applyNumberFormat="1" applyFont="1" applyBorder="1"/>
    <xf numFmtId="164" fontId="18" fillId="0" borderId="14" xfId="42" applyNumberFormat="1" applyFont="1" applyBorder="1"/>
    <xf numFmtId="164" fontId="18" fillId="0" borderId="25" xfId="42" applyNumberFormat="1" applyFont="1" applyBorder="1"/>
    <xf numFmtId="165" fontId="18" fillId="0" borderId="11" xfId="0" applyNumberFormat="1" applyFont="1" applyBorder="1" applyAlignment="1">
      <alignment vertical="top" wrapText="1"/>
    </xf>
    <xf numFmtId="165" fontId="18" fillId="0" borderId="20" xfId="0" applyNumberFormat="1" applyFont="1" applyBorder="1" applyAlignment="1">
      <alignment vertical="top" wrapText="1"/>
    </xf>
    <xf numFmtId="1" fontId="18" fillId="0" borderId="11" xfId="0" applyNumberFormat="1" applyFont="1" applyBorder="1" applyAlignment="1">
      <alignment vertical="top" wrapText="1"/>
    </xf>
    <xf numFmtId="164" fontId="18" fillId="0" borderId="0" xfId="0" applyNumberFormat="1" applyFont="1" applyAlignment="1">
      <alignment vertical="top" wrapText="1"/>
    </xf>
    <xf numFmtId="0" fontId="18" fillId="0" borderId="0" xfId="0" applyFont="1" applyAlignment="1">
      <alignment horizontal="left" vertical="top" wrapText="1"/>
    </xf>
    <xf numFmtId="164" fontId="18" fillId="0" borderId="0" xfId="0" applyNumberFormat="1" applyFont="1" applyBorder="1" applyAlignment="1">
      <alignment vertical="top" wrapText="1"/>
    </xf>
    <xf numFmtId="8" fontId="18" fillId="0" borderId="11" xfId="0" applyNumberFormat="1" applyFont="1" applyBorder="1" applyAlignment="1">
      <alignment vertical="top"/>
    </xf>
    <xf numFmtId="0" fontId="18" fillId="0" borderId="29" xfId="0" applyFont="1" applyBorder="1" applyAlignment="1">
      <alignment horizontal="left" vertical="top" wrapText="1"/>
    </xf>
    <xf numFmtId="1" fontId="18" fillId="0" borderId="0" xfId="0" applyNumberFormat="1" applyFont="1" applyAlignment="1">
      <alignment vertical="top" wrapText="1"/>
    </xf>
    <xf numFmtId="0" fontId="18" fillId="0" borderId="17" xfId="0" applyFont="1" applyBorder="1" applyAlignment="1">
      <alignment horizontal="left" vertical="top" wrapText="1"/>
    </xf>
    <xf numFmtId="0" fontId="18" fillId="0" borderId="25" xfId="0" applyFont="1" applyBorder="1" applyAlignment="1">
      <alignment horizontal="left" vertical="top" wrapText="1"/>
    </xf>
    <xf numFmtId="0" fontId="18" fillId="0" borderId="25" xfId="0" applyFont="1" applyBorder="1" applyAlignment="1">
      <alignment vertical="top" wrapText="1"/>
    </xf>
    <xf numFmtId="164" fontId="18" fillId="0" borderId="14" xfId="0" applyNumberFormat="1" applyFont="1" applyBorder="1" applyAlignment="1">
      <alignment vertical="top" wrapText="1"/>
    </xf>
    <xf numFmtId="164" fontId="18" fillId="0" borderId="26" xfId="0" applyNumberFormat="1" applyFont="1" applyBorder="1" applyAlignment="1">
      <alignment vertical="top" wrapText="1"/>
    </xf>
    <xf numFmtId="164" fontId="18" fillId="0" borderId="34" xfId="0" applyNumberFormat="1" applyFont="1" applyBorder="1" applyAlignment="1">
      <alignment vertical="top" wrapText="1"/>
    </xf>
    <xf numFmtId="1" fontId="18" fillId="0" borderId="14" xfId="0" applyNumberFormat="1" applyFont="1" applyBorder="1" applyAlignment="1">
      <alignment vertical="top" wrapText="1"/>
    </xf>
    <xf numFmtId="3" fontId="18" fillId="0" borderId="11" xfId="0" applyNumberFormat="1" applyFont="1" applyBorder="1" applyAlignment="1">
      <alignment vertical="top" wrapText="1"/>
    </xf>
    <xf numFmtId="44" fontId="18" fillId="0" borderId="0" xfId="42" applyFont="1" applyFill="1" applyAlignment="1">
      <alignment vertical="top" wrapText="1"/>
    </xf>
    <xf numFmtId="0" fontId="21" fillId="0" borderId="35" xfId="0" applyFont="1" applyBorder="1" applyAlignment="1">
      <alignment horizontal="left" vertical="top" wrapText="1"/>
    </xf>
    <xf numFmtId="0" fontId="21" fillId="0" borderId="35" xfId="0" applyFont="1" applyBorder="1" applyAlignment="1">
      <alignment vertical="top" wrapText="1"/>
    </xf>
    <xf numFmtId="164" fontId="21" fillId="0" borderId="35" xfId="0" applyNumberFormat="1" applyFont="1" applyBorder="1" applyAlignment="1">
      <alignment vertical="top" wrapText="1"/>
    </xf>
    <xf numFmtId="0" fontId="21" fillId="0" borderId="36" xfId="0" applyFont="1" applyBorder="1" applyAlignment="1">
      <alignment vertical="top"/>
    </xf>
    <xf numFmtId="0" fontId="21" fillId="0" borderId="36" xfId="0" applyFont="1" applyBorder="1" applyAlignment="1">
      <alignment vertical="top" wrapText="1"/>
    </xf>
    <xf numFmtId="0" fontId="21" fillId="0" borderId="0" xfId="0" applyFont="1" applyAlignment="1">
      <alignment vertical="top"/>
    </xf>
    <xf numFmtId="0" fontId="21" fillId="0" borderId="0" xfId="0" applyFont="1" applyAlignment="1">
      <alignment vertical="top" wrapText="1"/>
    </xf>
    <xf numFmtId="164" fontId="21" fillId="0" borderId="37" xfId="0" applyNumberFormat="1" applyFont="1" applyBorder="1" applyAlignment="1">
      <alignment vertical="top" wrapText="1"/>
    </xf>
    <xf numFmtId="0" fontId="21" fillId="0" borderId="37" xfId="0" applyFont="1" applyBorder="1" applyAlignment="1">
      <alignment vertical="top" wrapText="1"/>
    </xf>
    <xf numFmtId="0" fontId="23" fillId="0" borderId="36" xfId="0" applyFont="1" applyBorder="1" applyAlignment="1">
      <alignment vertical="top"/>
    </xf>
    <xf numFmtId="0" fontId="23" fillId="0" borderId="36" xfId="0" applyFont="1" applyBorder="1" applyAlignment="1">
      <alignment vertical="top" wrapText="1"/>
    </xf>
    <xf numFmtId="0" fontId="18" fillId="0" borderId="35" xfId="0" applyFont="1" applyBorder="1" applyAlignment="1">
      <alignment horizontal="left" vertical="top" wrapText="1"/>
    </xf>
    <xf numFmtId="0" fontId="18" fillId="0" borderId="35" xfId="0" applyFont="1" applyBorder="1" applyAlignment="1">
      <alignment vertical="top" wrapText="1"/>
    </xf>
    <xf numFmtId="164" fontId="18" fillId="0" borderId="35" xfId="0" applyNumberFormat="1" applyFont="1" applyBorder="1" applyAlignment="1">
      <alignment vertical="top" wrapText="1"/>
    </xf>
    <xf numFmtId="0" fontId="18" fillId="0" borderId="37" xfId="0" applyFont="1" applyBorder="1" applyAlignment="1">
      <alignment vertical="top" wrapText="1"/>
    </xf>
    <xf numFmtId="0" fontId="18" fillId="0" borderId="36" xfId="0" applyFont="1" applyBorder="1" applyAlignment="1">
      <alignment vertical="top"/>
    </xf>
    <xf numFmtId="0" fontId="18" fillId="0" borderId="36" xfId="0" applyFont="1" applyBorder="1" applyAlignment="1">
      <alignment vertical="top" wrapText="1"/>
    </xf>
    <xf numFmtId="0" fontId="18" fillId="0" borderId="12" xfId="0" applyFont="1" applyBorder="1" applyAlignment="1">
      <alignment horizontal="left" vertical="top" wrapText="1"/>
    </xf>
    <xf numFmtId="6" fontId="18" fillId="40" borderId="14" xfId="0" applyNumberFormat="1" applyFont="1" applyFill="1" applyBorder="1" applyAlignment="1">
      <alignment vertical="top" wrapText="1"/>
    </xf>
    <xf numFmtId="0" fontId="18" fillId="40" borderId="14" xfId="0" applyFont="1" applyFill="1" applyBorder="1" applyAlignment="1">
      <alignment vertical="top"/>
    </xf>
    <xf numFmtId="164" fontId="18" fillId="40" borderId="20" xfId="0" applyNumberFormat="1" applyFont="1" applyFill="1" applyBorder="1" applyAlignment="1">
      <alignment vertical="top" wrapText="1"/>
    </xf>
    <xf numFmtId="0" fontId="18" fillId="40" borderId="20" xfId="0" applyFont="1" applyFill="1" applyBorder="1" applyAlignment="1">
      <alignment vertical="top" wrapText="1"/>
    </xf>
    <xf numFmtId="0" fontId="18" fillId="40" borderId="24" xfId="0" applyFont="1" applyFill="1" applyBorder="1" applyAlignment="1">
      <alignment vertical="top"/>
    </xf>
    <xf numFmtId="6" fontId="0" fillId="0" borderId="11" xfId="0" applyNumberFormat="1" applyBorder="1" applyAlignment="1">
      <alignment wrapText="1"/>
    </xf>
    <xf numFmtId="0" fontId="0" fillId="0" borderId="11" xfId="0" applyBorder="1" applyAlignment="1">
      <alignment wrapText="1"/>
    </xf>
    <xf numFmtId="0" fontId="0" fillId="0" borderId="14" xfId="0" applyBorder="1" applyAlignment="1">
      <alignment wrapText="1"/>
    </xf>
    <xf numFmtId="0" fontId="0" fillId="0" borderId="14" xfId="0" applyBorder="1"/>
    <xf numFmtId="0" fontId="18" fillId="0" borderId="25" xfId="0" applyFont="1" applyBorder="1" applyAlignment="1">
      <alignment wrapText="1"/>
    </xf>
    <xf numFmtId="0" fontId="0" fillId="0" borderId="14" xfId="0" applyBorder="1" applyAlignment="1">
      <alignment vertical="top" wrapText="1"/>
    </xf>
    <xf numFmtId="0" fontId="0" fillId="0" borderId="14" xfId="0" applyBorder="1" applyAlignment="1">
      <alignment vertical="top"/>
    </xf>
    <xf numFmtId="0" fontId="18" fillId="0" borderId="36" xfId="0" applyFont="1" applyBorder="1" applyAlignment="1">
      <alignment horizontal="left" vertical="top"/>
    </xf>
    <xf numFmtId="0" fontId="18" fillId="0" borderId="31" xfId="0" applyFont="1" applyBorder="1" applyAlignment="1">
      <alignment vertical="top"/>
    </xf>
    <xf numFmtId="5" fontId="18" fillId="0" borderId="12" xfId="42" applyNumberFormat="1" applyFont="1" applyFill="1" applyBorder="1" applyAlignment="1">
      <alignment vertical="top" wrapText="1"/>
    </xf>
    <xf numFmtId="0" fontId="18" fillId="0" borderId="17" xfId="0" applyFont="1" applyBorder="1" applyAlignment="1">
      <alignment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tti\Downloads\2020SalarySurvey-Compton%20-Complete%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Chief Executive Officer"/>
      <sheetName val="2. Chief Instructional Officer"/>
      <sheetName val="3. Chief Business Officer"/>
      <sheetName val="4. Chief Human Resources Office"/>
      <sheetName val="5. Chief Student Services Offic"/>
      <sheetName val="6. Admissions &amp; Records Directo"/>
      <sheetName val="7. Instructional Dean"/>
      <sheetName val="8. Director of Accounting"/>
      <sheetName val="9. Director of Campus Facilitie"/>
      <sheetName val="10. Director of IT"/>
      <sheetName val="11. Exec Assistant to CEO"/>
      <sheetName val="12. Director of Learning Resour"/>
      <sheetName val="13. Chief Financial Aid Officer"/>
      <sheetName val="14. Chief Marketing PR Director"/>
      <sheetName val="15. Campus Outreach Coordinator"/>
      <sheetName val="16. Chief Research IE Officer"/>
      <sheetName val="17. Dean of Student Services"/>
      <sheetName val="18. Chief Workforce Development"/>
      <sheetName val="19. Chief Advancement Officer"/>
      <sheetName val="Single Extras"/>
    </sheetNames>
    <sheetDataSet>
      <sheetData sheetId="0"/>
      <sheetData sheetId="1">
        <row r="17">
          <cell r="F17">
            <v>192276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C65"/>
  <sheetViews>
    <sheetView zoomScaleNormal="100" workbookViewId="0">
      <pane xSplit="3" ySplit="1" topLeftCell="D2" activePane="bottomRight" state="frozen"/>
      <selection activeCell="C18" sqref="C18:CB18"/>
      <selection pane="topRight" activeCell="C18" sqref="C18:CB18"/>
      <selection pane="bottomLeft" activeCell="C18" sqref="C18:CB18"/>
      <selection pane="bottomRight" activeCell="D2" sqref="D2"/>
    </sheetView>
  </sheetViews>
  <sheetFormatPr defaultColWidth="9.140625" defaultRowHeight="15" customHeight="1" x14ac:dyDescent="0.25"/>
  <cols>
    <col min="1" max="1" width="5" style="24" bestFit="1" customWidth="1"/>
    <col min="2" max="2" width="28.28515625" style="9" customWidth="1"/>
    <col min="3" max="3" width="39.85546875" style="9" customWidth="1"/>
    <col min="4" max="4" width="10.140625" style="26" bestFit="1" customWidth="1"/>
    <col min="5" max="5" width="17.85546875" style="9" customWidth="1"/>
    <col min="6" max="6" width="22.85546875" style="26" bestFit="1" customWidth="1"/>
    <col min="7" max="7" width="10" style="26" bestFit="1" customWidth="1"/>
    <col min="8" max="8" width="18.140625" style="9" bestFit="1" customWidth="1"/>
    <col min="9" max="9" width="22.85546875" style="26" bestFit="1" customWidth="1"/>
    <col min="10" max="10" width="8.5703125" style="9" customWidth="1"/>
    <col min="11" max="11" width="8.7109375" style="9" bestFit="1" customWidth="1"/>
    <col min="12" max="12" width="8.42578125" style="9" bestFit="1" customWidth="1"/>
    <col min="13" max="13" width="10.42578125" style="9" bestFit="1" customWidth="1"/>
    <col min="14" max="14" width="10.5703125" style="26" bestFit="1" customWidth="1"/>
    <col min="15" max="19" width="10.42578125" style="9" bestFit="1" customWidth="1"/>
    <col min="20" max="20" width="35.7109375" style="9" customWidth="1"/>
    <col min="21" max="21" width="11.42578125" style="26" customWidth="1"/>
    <col min="22" max="22" width="17.140625" style="26" customWidth="1"/>
    <col min="23" max="23" width="10.28515625" style="26" bestFit="1" customWidth="1"/>
    <col min="24" max="24" width="12" style="26" customWidth="1"/>
    <col min="25" max="25" width="12.85546875" style="26" bestFit="1" customWidth="1"/>
    <col min="26" max="26" width="15.7109375" style="26" customWidth="1"/>
    <col min="27" max="27" width="11.140625" style="26" bestFit="1" customWidth="1"/>
    <col min="28" max="28" width="40.7109375" style="9" customWidth="1"/>
    <col min="29" max="29" width="14.42578125" style="26" customWidth="1"/>
    <col min="30" max="16384" width="9.140625" style="9"/>
  </cols>
  <sheetData>
    <row r="1" spans="1:29" s="84" customFormat="1" ht="60" x14ac:dyDescent="0.25">
      <c r="A1" s="89" t="s">
        <v>350</v>
      </c>
      <c r="B1" s="84" t="s">
        <v>440</v>
      </c>
      <c r="C1" s="85" t="s">
        <v>351</v>
      </c>
      <c r="D1" s="1" t="s">
        <v>396</v>
      </c>
      <c r="E1" s="87" t="s">
        <v>397</v>
      </c>
      <c r="F1" s="1" t="s">
        <v>398</v>
      </c>
      <c r="G1" s="1" t="s">
        <v>396</v>
      </c>
      <c r="H1" s="87" t="s">
        <v>397</v>
      </c>
      <c r="I1" s="1" t="s">
        <v>399</v>
      </c>
      <c r="J1" s="84" t="s">
        <v>400</v>
      </c>
      <c r="K1" s="84" t="s">
        <v>401</v>
      </c>
      <c r="L1" s="84" t="s">
        <v>405</v>
      </c>
      <c r="M1" s="84" t="s">
        <v>406</v>
      </c>
      <c r="N1" s="1" t="s">
        <v>407</v>
      </c>
      <c r="O1" s="87" t="s">
        <v>408</v>
      </c>
      <c r="P1" s="87" t="s">
        <v>409</v>
      </c>
      <c r="Q1" s="87" t="s">
        <v>410</v>
      </c>
      <c r="R1" s="87" t="s">
        <v>411</v>
      </c>
      <c r="S1" s="87" t="s">
        <v>412</v>
      </c>
      <c r="T1" s="87" t="s">
        <v>413</v>
      </c>
      <c r="U1" s="1" t="s">
        <v>414</v>
      </c>
      <c r="V1" s="1" t="s">
        <v>415</v>
      </c>
      <c r="W1" s="1" t="s">
        <v>416</v>
      </c>
      <c r="X1" s="1" t="s">
        <v>417</v>
      </c>
      <c r="Y1" s="1" t="s">
        <v>418</v>
      </c>
      <c r="Z1" s="1" t="s">
        <v>419</v>
      </c>
      <c r="AA1" s="1" t="s">
        <v>420</v>
      </c>
      <c r="AB1" s="87" t="s">
        <v>421</v>
      </c>
      <c r="AC1" s="1" t="s">
        <v>422</v>
      </c>
    </row>
    <row r="2" spans="1:29" s="10" customFormat="1" x14ac:dyDescent="0.25">
      <c r="A2" s="12">
        <v>2020</v>
      </c>
      <c r="B2" s="13" t="s">
        <v>664</v>
      </c>
      <c r="C2" s="13" t="s">
        <v>51</v>
      </c>
      <c r="D2" s="14">
        <v>238531.89</v>
      </c>
      <c r="E2" s="13"/>
      <c r="F2" s="14"/>
      <c r="G2" s="14">
        <v>238531.89</v>
      </c>
      <c r="H2" s="13"/>
      <c r="I2" s="14"/>
      <c r="J2" s="13">
        <v>15</v>
      </c>
      <c r="K2" s="13">
        <v>24</v>
      </c>
      <c r="L2" s="13">
        <v>1</v>
      </c>
      <c r="M2" s="13" t="s">
        <v>47</v>
      </c>
      <c r="N2" s="14">
        <v>9871</v>
      </c>
      <c r="O2" s="13" t="s">
        <v>48</v>
      </c>
      <c r="P2" s="13" t="s">
        <v>47</v>
      </c>
      <c r="Q2" s="13" t="s">
        <v>47</v>
      </c>
      <c r="R2" s="13" t="s">
        <v>47</v>
      </c>
      <c r="S2" s="13" t="s">
        <v>47</v>
      </c>
      <c r="T2" s="13"/>
      <c r="U2" s="14"/>
      <c r="V2" s="14">
        <v>6000</v>
      </c>
      <c r="W2" s="14">
        <v>3000</v>
      </c>
      <c r="X2" s="14">
        <v>18000</v>
      </c>
      <c r="Y2" s="14"/>
      <c r="Z2" s="14"/>
      <c r="AA2" s="14"/>
      <c r="AB2" s="13"/>
      <c r="AC2" s="14">
        <v>27000</v>
      </c>
    </row>
    <row r="3" spans="1:29" s="90" customFormat="1" x14ac:dyDescent="0.25">
      <c r="A3" s="8">
        <v>2020</v>
      </c>
      <c r="B3" s="3" t="s">
        <v>60</v>
      </c>
      <c r="C3" s="3" t="s">
        <v>51</v>
      </c>
      <c r="D3" s="4">
        <v>230468</v>
      </c>
      <c r="E3" s="3">
        <v>1</v>
      </c>
      <c r="F3" s="4">
        <v>230468</v>
      </c>
      <c r="G3" s="4">
        <v>232268</v>
      </c>
      <c r="H3" s="3">
        <v>1</v>
      </c>
      <c r="I3" s="4">
        <v>225556</v>
      </c>
      <c r="J3" s="3">
        <v>15</v>
      </c>
      <c r="K3" s="3">
        <v>22</v>
      </c>
      <c r="L3" s="3">
        <v>3</v>
      </c>
      <c r="M3" s="3" t="s">
        <v>52</v>
      </c>
      <c r="N3" s="4">
        <v>14500</v>
      </c>
      <c r="O3" s="3" t="s">
        <v>48</v>
      </c>
      <c r="P3" s="3" t="s">
        <v>47</v>
      </c>
      <c r="Q3" s="3" t="s">
        <v>47</v>
      </c>
      <c r="R3" s="3" t="s">
        <v>47</v>
      </c>
      <c r="S3" s="3" t="s">
        <v>47</v>
      </c>
      <c r="T3" s="3" t="s">
        <v>52</v>
      </c>
      <c r="U3" s="4">
        <v>0</v>
      </c>
      <c r="V3" s="4">
        <v>0</v>
      </c>
      <c r="W3" s="4">
        <v>0</v>
      </c>
      <c r="X3" s="4">
        <v>18000</v>
      </c>
      <c r="Y3" s="4">
        <v>0</v>
      </c>
      <c r="Z3" s="4">
        <v>0</v>
      </c>
      <c r="AA3" s="4">
        <v>0</v>
      </c>
      <c r="AB3" s="3"/>
      <c r="AC3" s="4">
        <v>18000</v>
      </c>
    </row>
    <row r="4" spans="1:29" s="10" customFormat="1" x14ac:dyDescent="0.25">
      <c r="A4" s="12">
        <v>2020</v>
      </c>
      <c r="B4" s="13" t="s">
        <v>1024</v>
      </c>
      <c r="C4" s="13" t="s">
        <v>193</v>
      </c>
      <c r="D4" s="14">
        <v>189999</v>
      </c>
      <c r="E4" s="13"/>
      <c r="F4" s="14">
        <v>189999</v>
      </c>
      <c r="G4" s="14">
        <v>189999</v>
      </c>
      <c r="H4" s="13"/>
      <c r="I4" s="14">
        <v>189999</v>
      </c>
      <c r="J4" s="13">
        <v>17</v>
      </c>
      <c r="K4" s="13">
        <v>24</v>
      </c>
      <c r="L4" s="13">
        <v>3</v>
      </c>
      <c r="M4" s="13" t="s">
        <v>52</v>
      </c>
      <c r="N4" s="14">
        <v>17600</v>
      </c>
      <c r="O4" s="13" t="s">
        <v>48</v>
      </c>
      <c r="P4" s="13" t="s">
        <v>47</v>
      </c>
      <c r="Q4" s="13" t="s">
        <v>47</v>
      </c>
      <c r="R4" s="13" t="s">
        <v>47</v>
      </c>
      <c r="S4" s="13" t="s">
        <v>47</v>
      </c>
      <c r="T4" s="13" t="s">
        <v>194</v>
      </c>
      <c r="U4" s="14"/>
      <c r="V4" s="14"/>
      <c r="W4" s="14"/>
      <c r="X4" s="14"/>
      <c r="Y4" s="14"/>
      <c r="Z4" s="14"/>
      <c r="AA4" s="14"/>
      <c r="AB4" s="13" t="s">
        <v>195</v>
      </c>
      <c r="AC4" s="14"/>
    </row>
    <row r="5" spans="1:29" s="10" customFormat="1" x14ac:dyDescent="0.25">
      <c r="A5" s="12">
        <v>2020</v>
      </c>
      <c r="B5" s="13" t="s">
        <v>180</v>
      </c>
      <c r="C5" s="13" t="s">
        <v>515</v>
      </c>
      <c r="D5" s="14">
        <v>256661</v>
      </c>
      <c r="E5" s="13"/>
      <c r="F5" s="14">
        <f>D5</f>
        <v>256661</v>
      </c>
      <c r="G5" s="14">
        <f>F5</f>
        <v>256661</v>
      </c>
      <c r="H5" s="13"/>
      <c r="I5" s="14">
        <f>G5+3552.51</f>
        <v>260213.51</v>
      </c>
      <c r="J5" s="13">
        <v>17</v>
      </c>
      <c r="K5" s="13">
        <v>24</v>
      </c>
      <c r="L5" s="13">
        <v>2</v>
      </c>
      <c r="M5" s="13" t="s">
        <v>52</v>
      </c>
      <c r="N5" s="14">
        <v>18443</v>
      </c>
      <c r="O5" s="13" t="s">
        <v>48</v>
      </c>
      <c r="P5" s="13" t="s">
        <v>47</v>
      </c>
      <c r="Q5" s="13" t="s">
        <v>47</v>
      </c>
      <c r="R5" s="13" t="s">
        <v>47</v>
      </c>
      <c r="S5" s="13" t="s">
        <v>47</v>
      </c>
      <c r="T5" s="13"/>
      <c r="U5" s="14">
        <v>5531</v>
      </c>
      <c r="V5" s="14"/>
      <c r="W5" s="14"/>
      <c r="X5" s="14"/>
      <c r="Y5" s="14">
        <v>600</v>
      </c>
      <c r="Z5" s="14"/>
      <c r="AA5" s="14"/>
      <c r="AB5" s="13"/>
      <c r="AC5" s="14">
        <v>6131</v>
      </c>
    </row>
    <row r="6" spans="1:29" s="90" customFormat="1" x14ac:dyDescent="0.25">
      <c r="A6" s="8">
        <v>2020</v>
      </c>
      <c r="B6" s="3" t="s">
        <v>574</v>
      </c>
      <c r="C6" s="3" t="s">
        <v>99</v>
      </c>
      <c r="D6" s="4">
        <v>246504</v>
      </c>
      <c r="E6" s="3"/>
      <c r="F6" s="4">
        <v>246504</v>
      </c>
      <c r="G6" s="4">
        <v>250481</v>
      </c>
      <c r="H6" s="3"/>
      <c r="I6" s="4">
        <v>250481</v>
      </c>
      <c r="J6" s="3">
        <v>16</v>
      </c>
      <c r="K6" s="3">
        <v>24</v>
      </c>
      <c r="L6" s="3">
        <v>3</v>
      </c>
      <c r="M6" s="3" t="s">
        <v>47</v>
      </c>
      <c r="N6" s="4">
        <v>32434</v>
      </c>
      <c r="O6" s="3" t="s">
        <v>48</v>
      </c>
      <c r="P6" s="3" t="s">
        <v>47</v>
      </c>
      <c r="Q6" s="3" t="s">
        <v>52</v>
      </c>
      <c r="R6" s="3" t="s">
        <v>47</v>
      </c>
      <c r="S6" s="3" t="s">
        <v>47</v>
      </c>
      <c r="T6" s="3" t="s">
        <v>864</v>
      </c>
      <c r="U6" s="4">
        <v>6780</v>
      </c>
      <c r="V6" s="4"/>
      <c r="W6" s="4">
        <v>9240</v>
      </c>
      <c r="X6" s="4"/>
      <c r="Y6" s="4"/>
      <c r="Z6" s="4"/>
      <c r="AA6" s="4"/>
      <c r="AB6" s="3"/>
      <c r="AC6" s="4">
        <v>16020</v>
      </c>
    </row>
    <row r="7" spans="1:29" s="10" customFormat="1" x14ac:dyDescent="0.25">
      <c r="A7" s="12">
        <v>2020</v>
      </c>
      <c r="B7" s="13" t="s">
        <v>293</v>
      </c>
      <c r="C7" s="13" t="s">
        <v>107</v>
      </c>
      <c r="D7" s="14">
        <v>297835.44</v>
      </c>
      <c r="E7" s="13"/>
      <c r="F7" s="14">
        <v>297835</v>
      </c>
      <c r="G7" s="14">
        <v>297835</v>
      </c>
      <c r="H7" s="13"/>
      <c r="I7" s="14">
        <v>301084</v>
      </c>
      <c r="J7" s="13">
        <v>18</v>
      </c>
      <c r="K7" s="13">
        <v>22</v>
      </c>
      <c r="L7" s="13">
        <v>4</v>
      </c>
      <c r="M7" s="13" t="s">
        <v>47</v>
      </c>
      <c r="N7" s="14">
        <v>31204</v>
      </c>
      <c r="O7" s="13" t="s">
        <v>48</v>
      </c>
      <c r="P7" s="13" t="s">
        <v>47</v>
      </c>
      <c r="Q7" s="13" t="s">
        <v>47</v>
      </c>
      <c r="R7" s="13" t="s">
        <v>47</v>
      </c>
      <c r="S7" s="13" t="s">
        <v>47</v>
      </c>
      <c r="U7" s="14">
        <v>7200</v>
      </c>
      <c r="V7" s="14"/>
      <c r="W7" s="14">
        <v>7200</v>
      </c>
      <c r="X7" s="14"/>
      <c r="Y7" s="14">
        <v>1560</v>
      </c>
      <c r="Z7" s="14"/>
      <c r="AA7" s="14"/>
      <c r="AC7" s="14">
        <v>15960</v>
      </c>
    </row>
    <row r="8" spans="1:29" s="10" customFormat="1" x14ac:dyDescent="0.25">
      <c r="A8" s="12">
        <v>2020</v>
      </c>
      <c r="B8" s="13" t="s">
        <v>808</v>
      </c>
      <c r="C8" s="13" t="s">
        <v>51</v>
      </c>
      <c r="D8" s="14">
        <v>352045</v>
      </c>
      <c r="E8" s="13"/>
      <c r="F8" s="14">
        <v>352045</v>
      </c>
      <c r="G8" s="14">
        <v>352045</v>
      </c>
      <c r="H8" s="13"/>
      <c r="I8" s="14">
        <v>352045</v>
      </c>
      <c r="J8" s="13">
        <v>16</v>
      </c>
      <c r="K8" s="13">
        <v>22</v>
      </c>
      <c r="L8" s="13">
        <v>4</v>
      </c>
      <c r="M8" s="13" t="s">
        <v>52</v>
      </c>
      <c r="N8" s="14">
        <v>23576</v>
      </c>
      <c r="O8" s="13" t="s">
        <v>48</v>
      </c>
      <c r="P8" s="13" t="s">
        <v>47</v>
      </c>
      <c r="Q8" s="13" t="s">
        <v>47</v>
      </c>
      <c r="R8" s="13" t="s">
        <v>47</v>
      </c>
      <c r="S8" s="13" t="s">
        <v>47</v>
      </c>
      <c r="T8" s="13"/>
      <c r="U8" s="14">
        <v>13200</v>
      </c>
      <c r="V8" s="14">
        <v>1972.5</v>
      </c>
      <c r="W8" s="14"/>
      <c r="X8" s="14">
        <v>57000</v>
      </c>
      <c r="Y8" s="14">
        <v>748</v>
      </c>
      <c r="Z8" s="14"/>
      <c r="AA8" s="14"/>
      <c r="AB8" s="13" t="s">
        <v>136</v>
      </c>
      <c r="AC8" s="14">
        <v>99921</v>
      </c>
    </row>
    <row r="9" spans="1:29" s="10" customFormat="1" x14ac:dyDescent="0.25">
      <c r="A9" s="12">
        <v>2020</v>
      </c>
      <c r="B9" s="13" t="s">
        <v>82</v>
      </c>
      <c r="C9" s="13" t="s">
        <v>62</v>
      </c>
      <c r="D9" s="83">
        <v>366702</v>
      </c>
      <c r="E9" s="134"/>
      <c r="F9" s="83">
        <v>366702</v>
      </c>
      <c r="G9" s="83">
        <v>366702</v>
      </c>
      <c r="H9" s="134"/>
      <c r="I9" s="83">
        <v>366072</v>
      </c>
      <c r="J9" s="134">
        <v>17</v>
      </c>
      <c r="K9" s="134">
        <v>34</v>
      </c>
      <c r="L9" s="134">
        <v>4</v>
      </c>
      <c r="M9" s="134" t="s">
        <v>52</v>
      </c>
      <c r="N9" s="83">
        <v>25701</v>
      </c>
      <c r="O9" s="134" t="s">
        <v>48</v>
      </c>
      <c r="P9" s="134" t="s">
        <v>47</v>
      </c>
      <c r="Q9" s="134" t="s">
        <v>47</v>
      </c>
      <c r="R9" s="134" t="s">
        <v>47</v>
      </c>
      <c r="S9" s="134" t="s">
        <v>47</v>
      </c>
      <c r="T9" s="134"/>
      <c r="U9" s="83"/>
      <c r="V9" s="83"/>
      <c r="W9" s="83"/>
      <c r="X9" s="83">
        <v>12176</v>
      </c>
      <c r="Y9" s="83"/>
      <c r="Z9" s="83"/>
      <c r="AA9" s="83"/>
      <c r="AB9" s="134"/>
      <c r="AC9" s="83">
        <v>12176</v>
      </c>
    </row>
    <row r="10" spans="1:29" s="90" customFormat="1" x14ac:dyDescent="0.25">
      <c r="A10" s="8">
        <v>2019</v>
      </c>
      <c r="B10" s="3" t="s">
        <v>1041</v>
      </c>
      <c r="C10" s="3" t="s">
        <v>46</v>
      </c>
      <c r="D10" s="4">
        <v>344687</v>
      </c>
      <c r="E10" s="3"/>
      <c r="F10" s="4"/>
      <c r="G10" s="4">
        <v>344687</v>
      </c>
      <c r="H10" s="3"/>
      <c r="I10" s="4"/>
      <c r="J10" s="3">
        <v>16</v>
      </c>
      <c r="K10" s="3">
        <v>22</v>
      </c>
      <c r="L10" s="3">
        <v>3</v>
      </c>
      <c r="M10" s="3" t="s">
        <v>52</v>
      </c>
      <c r="N10" s="4">
        <v>23112</v>
      </c>
      <c r="O10" s="3" t="s">
        <v>48</v>
      </c>
      <c r="P10" s="3" t="s">
        <v>47</v>
      </c>
      <c r="Q10" s="3" t="s">
        <v>47</v>
      </c>
      <c r="R10" s="3" t="s">
        <v>47</v>
      </c>
      <c r="S10" s="3" t="s">
        <v>47</v>
      </c>
      <c r="T10" s="3"/>
      <c r="U10" s="4">
        <v>7200</v>
      </c>
      <c r="V10" s="4"/>
      <c r="W10" s="4">
        <v>12000</v>
      </c>
      <c r="X10" s="4"/>
      <c r="Y10" s="4">
        <v>720</v>
      </c>
      <c r="Z10" s="4"/>
      <c r="AA10" s="4"/>
      <c r="AB10" s="3"/>
      <c r="AC10" s="4">
        <v>19920</v>
      </c>
    </row>
    <row r="11" spans="1:29" s="10" customFormat="1" x14ac:dyDescent="0.25">
      <c r="A11" s="12">
        <v>2020</v>
      </c>
      <c r="B11" s="13" t="s">
        <v>583</v>
      </c>
      <c r="C11" s="13" t="s">
        <v>51</v>
      </c>
      <c r="D11" s="14">
        <v>346500</v>
      </c>
      <c r="E11" s="13"/>
      <c r="F11" s="14">
        <v>346500</v>
      </c>
      <c r="G11" s="14">
        <v>346500</v>
      </c>
      <c r="H11" s="13"/>
      <c r="I11" s="14">
        <v>346500</v>
      </c>
      <c r="J11" s="13">
        <v>17</v>
      </c>
      <c r="K11" s="13">
        <v>22</v>
      </c>
      <c r="L11" s="13">
        <v>4</v>
      </c>
      <c r="M11" s="13" t="s">
        <v>52</v>
      </c>
      <c r="N11" s="14">
        <v>82284</v>
      </c>
      <c r="O11" s="13" t="s">
        <v>48</v>
      </c>
      <c r="P11" s="13" t="s">
        <v>47</v>
      </c>
      <c r="Q11" s="13" t="s">
        <v>47</v>
      </c>
      <c r="R11" s="13" t="s">
        <v>47</v>
      </c>
      <c r="S11" s="13" t="s">
        <v>47</v>
      </c>
      <c r="T11" s="13"/>
      <c r="U11" s="14">
        <v>10200</v>
      </c>
      <c r="V11" s="14">
        <v>498</v>
      </c>
      <c r="W11" s="14"/>
      <c r="X11" s="14"/>
      <c r="Y11" s="14"/>
      <c r="Z11" s="14"/>
      <c r="AA11" s="14"/>
      <c r="AB11" s="2"/>
      <c r="AC11" s="14">
        <v>10698</v>
      </c>
    </row>
    <row r="12" spans="1:29" s="10" customFormat="1" x14ac:dyDescent="0.25">
      <c r="A12" s="12">
        <v>2020</v>
      </c>
      <c r="B12" s="13" t="s">
        <v>191</v>
      </c>
      <c r="C12" s="13" t="s">
        <v>46</v>
      </c>
      <c r="D12" s="14">
        <v>353484</v>
      </c>
      <c r="E12" s="13"/>
      <c r="F12" s="14"/>
      <c r="G12" s="14">
        <v>356484</v>
      </c>
      <c r="H12" s="13"/>
      <c r="I12" s="14"/>
      <c r="J12" s="13">
        <v>16</v>
      </c>
      <c r="K12" s="13">
        <v>34</v>
      </c>
      <c r="L12" s="13">
        <v>4</v>
      </c>
      <c r="M12" s="13" t="s">
        <v>47</v>
      </c>
      <c r="N12" s="83">
        <v>21973.1</v>
      </c>
      <c r="O12" s="134">
        <v>1</v>
      </c>
      <c r="P12" s="134" t="s">
        <v>47</v>
      </c>
      <c r="Q12" s="134" t="s">
        <v>47</v>
      </c>
      <c r="R12" s="134" t="s">
        <v>47</v>
      </c>
      <c r="S12" s="134" t="s">
        <v>47</v>
      </c>
      <c r="T12" s="134" t="s">
        <v>192</v>
      </c>
      <c r="U12" s="83"/>
      <c r="V12" s="83">
        <v>2581</v>
      </c>
      <c r="W12" s="14"/>
      <c r="X12" s="14"/>
      <c r="Y12" s="83">
        <v>3624</v>
      </c>
      <c r="Z12" s="14"/>
      <c r="AA12" s="14"/>
      <c r="AB12" s="134" t="s">
        <v>1184</v>
      </c>
      <c r="AC12" s="83">
        <v>11662</v>
      </c>
    </row>
    <row r="13" spans="1:29" s="90" customFormat="1" x14ac:dyDescent="0.25">
      <c r="A13" s="8" t="s">
        <v>847</v>
      </c>
      <c r="B13" s="3" t="s">
        <v>852</v>
      </c>
      <c r="C13" s="3"/>
      <c r="D13" s="4"/>
      <c r="E13" s="3"/>
      <c r="F13" s="4"/>
      <c r="G13" s="4"/>
      <c r="H13" s="3"/>
      <c r="I13" s="4"/>
      <c r="J13" s="3"/>
      <c r="K13" s="3"/>
      <c r="L13" s="3"/>
      <c r="M13" s="3"/>
      <c r="N13" s="4"/>
      <c r="O13" s="3"/>
      <c r="P13" s="3"/>
      <c r="Q13" s="3"/>
      <c r="R13" s="3"/>
      <c r="S13" s="3"/>
      <c r="T13" s="10"/>
      <c r="U13" s="4"/>
      <c r="V13" s="4"/>
      <c r="W13" s="4"/>
      <c r="X13" s="4"/>
      <c r="Y13" s="4"/>
      <c r="Z13" s="4"/>
      <c r="AA13" s="4"/>
      <c r="AB13" s="10"/>
      <c r="AC13" s="4"/>
    </row>
    <row r="14" spans="1:29" s="90" customFormat="1" x14ac:dyDescent="0.25">
      <c r="A14" s="8">
        <v>2019</v>
      </c>
      <c r="B14" s="3" t="s">
        <v>1047</v>
      </c>
      <c r="C14" s="3" t="s">
        <v>107</v>
      </c>
      <c r="D14" s="4">
        <v>218000</v>
      </c>
      <c r="E14" s="3"/>
      <c r="F14" s="4"/>
      <c r="G14" s="4">
        <v>208000</v>
      </c>
      <c r="H14" s="3"/>
      <c r="I14" s="4"/>
      <c r="J14" s="3">
        <v>16</v>
      </c>
      <c r="K14" s="3">
        <v>20</v>
      </c>
      <c r="L14" s="3">
        <v>3</v>
      </c>
      <c r="M14" s="3" t="s">
        <v>47</v>
      </c>
      <c r="N14" s="4">
        <v>15000</v>
      </c>
      <c r="O14" s="3" t="s">
        <v>48</v>
      </c>
      <c r="P14" s="3" t="s">
        <v>47</v>
      </c>
      <c r="Q14" s="3" t="s">
        <v>47</v>
      </c>
      <c r="R14" s="3" t="s">
        <v>47</v>
      </c>
      <c r="S14" s="3" t="s">
        <v>52</v>
      </c>
      <c r="T14" s="3"/>
      <c r="U14" s="4">
        <v>5004</v>
      </c>
      <c r="V14" s="4"/>
      <c r="W14" s="4">
        <v>7200</v>
      </c>
      <c r="X14" s="4"/>
      <c r="Y14" s="4"/>
      <c r="Z14" s="4"/>
      <c r="AA14" s="4"/>
      <c r="AB14" s="3"/>
      <c r="AC14" s="4">
        <v>12204</v>
      </c>
    </row>
    <row r="15" spans="1:29" s="10" customFormat="1" x14ac:dyDescent="0.25">
      <c r="A15" s="12">
        <v>2020</v>
      </c>
      <c r="B15" s="13" t="s">
        <v>815</v>
      </c>
      <c r="C15" s="13" t="s">
        <v>51</v>
      </c>
      <c r="D15" s="14">
        <v>250000</v>
      </c>
      <c r="E15" s="13"/>
      <c r="F15" s="14"/>
      <c r="G15" s="14">
        <v>250000</v>
      </c>
      <c r="H15" s="13"/>
      <c r="I15" s="14">
        <v>250000</v>
      </c>
      <c r="J15" s="13">
        <v>19</v>
      </c>
      <c r="K15" s="13">
        <v>25</v>
      </c>
      <c r="L15" s="13">
        <v>4</v>
      </c>
      <c r="M15" s="13" t="s">
        <v>47</v>
      </c>
      <c r="N15" s="14">
        <v>18670</v>
      </c>
      <c r="O15" s="13" t="s">
        <v>48</v>
      </c>
      <c r="P15" s="13" t="s">
        <v>47</v>
      </c>
      <c r="Q15" s="13" t="s">
        <v>47</v>
      </c>
      <c r="R15" s="13" t="s">
        <v>47</v>
      </c>
      <c r="S15" s="13" t="s">
        <v>47</v>
      </c>
      <c r="T15" s="13"/>
      <c r="U15" s="14">
        <v>9000</v>
      </c>
      <c r="V15" s="14"/>
      <c r="W15" s="14">
        <v>0</v>
      </c>
      <c r="X15" s="14"/>
      <c r="Y15" s="14">
        <v>0</v>
      </c>
      <c r="Z15" s="14"/>
      <c r="AA15" s="14"/>
      <c r="AB15" s="13"/>
      <c r="AC15" s="14">
        <v>9000</v>
      </c>
    </row>
    <row r="16" spans="1:29" s="10" customFormat="1" ht="45" x14ac:dyDescent="0.25">
      <c r="A16" s="12">
        <v>2020</v>
      </c>
      <c r="B16" s="13" t="s">
        <v>153</v>
      </c>
      <c r="C16" s="13" t="s">
        <v>51</v>
      </c>
      <c r="D16" s="14">
        <v>200000</v>
      </c>
      <c r="E16" s="13"/>
      <c r="F16" s="14"/>
      <c r="G16" s="14">
        <v>200000</v>
      </c>
      <c r="H16" s="13"/>
      <c r="I16" s="14">
        <v>202000</v>
      </c>
      <c r="J16" s="13">
        <v>16</v>
      </c>
      <c r="K16" s="13">
        <v>22</v>
      </c>
      <c r="L16" s="13">
        <v>4</v>
      </c>
      <c r="M16" s="13" t="s">
        <v>52</v>
      </c>
      <c r="N16" s="14">
        <v>22220</v>
      </c>
      <c r="O16" s="13" t="s">
        <v>48</v>
      </c>
      <c r="P16" s="13" t="s">
        <v>47</v>
      </c>
      <c r="Q16" s="13" t="s">
        <v>47</v>
      </c>
      <c r="R16" s="13" t="s">
        <v>47</v>
      </c>
      <c r="S16" s="13" t="s">
        <v>52</v>
      </c>
      <c r="U16" s="14"/>
      <c r="V16" s="14"/>
      <c r="W16" s="14"/>
      <c r="X16" s="14"/>
      <c r="Y16" s="14">
        <v>600</v>
      </c>
      <c r="Z16" s="14"/>
      <c r="AA16" s="14"/>
      <c r="AB16" s="10" t="s">
        <v>722</v>
      </c>
      <c r="AC16" s="14">
        <v>4200</v>
      </c>
    </row>
    <row r="17" spans="1:29" s="10" customFormat="1" x14ac:dyDescent="0.25">
      <c r="A17" s="12">
        <v>2020</v>
      </c>
      <c r="B17" s="13" t="s">
        <v>1048</v>
      </c>
      <c r="C17" s="13" t="s">
        <v>658</v>
      </c>
      <c r="D17" s="14">
        <v>310030</v>
      </c>
      <c r="E17" s="13">
        <v>10</v>
      </c>
      <c r="F17" s="14">
        <v>310030</v>
      </c>
      <c r="G17" s="14">
        <v>310030</v>
      </c>
      <c r="H17" s="13">
        <v>10</v>
      </c>
      <c r="I17" s="14">
        <v>310030</v>
      </c>
      <c r="J17" s="13">
        <v>21</v>
      </c>
      <c r="K17" s="13">
        <v>20</v>
      </c>
      <c r="L17" s="13">
        <v>7</v>
      </c>
      <c r="M17" s="13" t="s">
        <v>47</v>
      </c>
      <c r="N17" s="14">
        <v>12000</v>
      </c>
      <c r="O17" s="13" t="s">
        <v>48</v>
      </c>
      <c r="P17" s="13" t="s">
        <v>47</v>
      </c>
      <c r="Q17" s="13" t="s">
        <v>47</v>
      </c>
      <c r="R17" s="13" t="s">
        <v>47</v>
      </c>
      <c r="S17" s="13" t="s">
        <v>47</v>
      </c>
      <c r="T17" s="13"/>
      <c r="U17" s="14">
        <v>3600</v>
      </c>
      <c r="V17" s="14"/>
      <c r="W17" s="14">
        <v>6000</v>
      </c>
      <c r="X17" s="14"/>
      <c r="Y17" s="14"/>
      <c r="Z17" s="14"/>
      <c r="AA17" s="14"/>
      <c r="AB17" s="13"/>
      <c r="AC17" s="14">
        <v>9600</v>
      </c>
    </row>
    <row r="18" spans="1:29" s="10" customFormat="1" ht="106.5" customHeight="1" x14ac:dyDescent="0.25">
      <c r="A18" s="12">
        <v>2020</v>
      </c>
      <c r="B18" s="13" t="s">
        <v>848</v>
      </c>
      <c r="C18" s="13" t="s">
        <v>51</v>
      </c>
      <c r="D18" s="14">
        <v>192474</v>
      </c>
      <c r="E18" s="13"/>
      <c r="F18" s="14">
        <v>192474</v>
      </c>
      <c r="G18" s="14">
        <v>192474</v>
      </c>
      <c r="H18" s="13"/>
      <c r="I18" s="14">
        <v>192474</v>
      </c>
      <c r="J18" s="13">
        <v>18</v>
      </c>
      <c r="K18" s="13">
        <v>24</v>
      </c>
      <c r="L18" s="13">
        <v>3</v>
      </c>
      <c r="M18" s="13" t="s">
        <v>52</v>
      </c>
      <c r="N18" s="14">
        <v>26291.279999999999</v>
      </c>
      <c r="O18" s="13" t="s">
        <v>48</v>
      </c>
      <c r="P18" s="13" t="s">
        <v>47</v>
      </c>
      <c r="Q18" s="13" t="s">
        <v>47</v>
      </c>
      <c r="R18" s="13" t="s">
        <v>47</v>
      </c>
      <c r="S18" s="13" t="s">
        <v>47</v>
      </c>
      <c r="T18" s="13" t="s">
        <v>1069</v>
      </c>
      <c r="U18" s="14">
        <v>6000</v>
      </c>
      <c r="V18" s="14"/>
      <c r="W18" s="14"/>
      <c r="X18" s="14">
        <v>1800</v>
      </c>
      <c r="Y18" s="14" t="s">
        <v>47</v>
      </c>
      <c r="Z18" s="14"/>
      <c r="AA18" s="14"/>
      <c r="AB18" s="13" t="s">
        <v>904</v>
      </c>
      <c r="AC18" s="14">
        <v>10800</v>
      </c>
    </row>
    <row r="19" spans="1:29" s="10" customFormat="1" x14ac:dyDescent="0.25">
      <c r="A19" s="12">
        <v>2020</v>
      </c>
      <c r="B19" s="13" t="s">
        <v>302</v>
      </c>
      <c r="C19" s="13" t="s">
        <v>51</v>
      </c>
      <c r="D19" s="14">
        <v>246591.6</v>
      </c>
      <c r="E19" s="13"/>
      <c r="F19" s="14"/>
      <c r="G19" s="14">
        <v>246591.6</v>
      </c>
      <c r="H19" s="13"/>
      <c r="I19" s="14"/>
      <c r="J19" s="13">
        <v>16</v>
      </c>
      <c r="K19" s="13">
        <v>22</v>
      </c>
      <c r="L19" s="13">
        <v>3</v>
      </c>
      <c r="M19" s="13" t="s">
        <v>47</v>
      </c>
      <c r="N19" s="14">
        <v>12360</v>
      </c>
      <c r="O19" s="13" t="s">
        <v>48</v>
      </c>
      <c r="P19" s="13" t="s">
        <v>47</v>
      </c>
      <c r="Q19" s="13" t="s">
        <v>47</v>
      </c>
      <c r="R19" s="13" t="s">
        <v>47</v>
      </c>
      <c r="S19" s="13" t="s">
        <v>52</v>
      </c>
      <c r="T19" s="13"/>
      <c r="U19" s="14"/>
      <c r="V19" s="14"/>
      <c r="W19" s="14"/>
      <c r="X19" s="14"/>
      <c r="Y19" s="14">
        <v>1380</v>
      </c>
      <c r="Z19" s="14"/>
      <c r="AA19" s="14"/>
      <c r="AB19" s="13"/>
      <c r="AC19" s="14">
        <v>1380</v>
      </c>
    </row>
    <row r="20" spans="1:29" s="90" customFormat="1" x14ac:dyDescent="0.25">
      <c r="A20" s="8">
        <v>2020</v>
      </c>
      <c r="B20" s="3" t="s">
        <v>274</v>
      </c>
      <c r="C20" s="3" t="s">
        <v>107</v>
      </c>
      <c r="D20" s="4">
        <v>267750</v>
      </c>
      <c r="E20" s="3"/>
      <c r="F20" s="4"/>
      <c r="G20" s="4">
        <v>267750</v>
      </c>
      <c r="H20" s="3"/>
      <c r="I20" s="4"/>
      <c r="J20" s="3">
        <v>13</v>
      </c>
      <c r="K20" s="3">
        <v>20</v>
      </c>
      <c r="L20" s="3">
        <v>4</v>
      </c>
      <c r="M20" s="3" t="s">
        <v>47</v>
      </c>
      <c r="N20" s="4">
        <v>18125</v>
      </c>
      <c r="O20" s="3" t="s">
        <v>56</v>
      </c>
      <c r="P20" s="3" t="s">
        <v>47</v>
      </c>
      <c r="Q20" s="3" t="s">
        <v>47</v>
      </c>
      <c r="R20" s="3" t="s">
        <v>47</v>
      </c>
      <c r="S20" s="3" t="s">
        <v>47</v>
      </c>
      <c r="T20" s="3"/>
      <c r="U20" s="4">
        <v>11000</v>
      </c>
      <c r="V20" s="4"/>
      <c r="W20" s="4">
        <v>12000</v>
      </c>
      <c r="X20" s="4"/>
      <c r="Y20" s="4"/>
      <c r="Z20" s="4"/>
      <c r="AA20" s="4"/>
      <c r="AB20" s="3"/>
      <c r="AC20" s="4">
        <v>23000</v>
      </c>
    </row>
    <row r="21" spans="1:29" s="90" customFormat="1" x14ac:dyDescent="0.25">
      <c r="A21" s="8">
        <v>2020</v>
      </c>
      <c r="B21" s="3" t="s">
        <v>106</v>
      </c>
      <c r="C21" s="3" t="s">
        <v>107</v>
      </c>
      <c r="D21" s="4">
        <v>214139</v>
      </c>
      <c r="E21" s="3">
        <v>21</v>
      </c>
      <c r="F21" s="4">
        <v>217139</v>
      </c>
      <c r="G21" s="4">
        <v>214139</v>
      </c>
      <c r="H21" s="3">
        <v>21</v>
      </c>
      <c r="I21" s="4">
        <v>217139</v>
      </c>
      <c r="J21" s="3">
        <v>16</v>
      </c>
      <c r="K21" s="3">
        <v>25</v>
      </c>
      <c r="L21" s="3">
        <v>3</v>
      </c>
      <c r="M21" s="3" t="s">
        <v>47</v>
      </c>
      <c r="N21" s="4">
        <v>28007</v>
      </c>
      <c r="O21" s="3" t="s">
        <v>48</v>
      </c>
      <c r="P21" s="3" t="s">
        <v>47</v>
      </c>
      <c r="Q21" s="3" t="s">
        <v>47</v>
      </c>
      <c r="R21" s="3" t="s">
        <v>47</v>
      </c>
      <c r="S21" s="3" t="s">
        <v>47</v>
      </c>
      <c r="T21" s="3"/>
      <c r="U21" s="4"/>
      <c r="V21" s="4"/>
      <c r="W21" s="4">
        <v>7200</v>
      </c>
      <c r="X21" s="4">
        <v>2000</v>
      </c>
      <c r="Y21" s="4"/>
      <c r="Z21" s="4"/>
      <c r="AA21" s="4"/>
      <c r="AB21" s="3"/>
      <c r="AC21" s="4">
        <v>9200</v>
      </c>
    </row>
    <row r="22" spans="1:29" s="10" customFormat="1" ht="30" x14ac:dyDescent="0.25">
      <c r="A22" s="12">
        <v>2020</v>
      </c>
      <c r="B22" s="13" t="s">
        <v>147</v>
      </c>
      <c r="C22" s="13" t="s">
        <v>51</v>
      </c>
      <c r="D22" s="14">
        <v>295257</v>
      </c>
      <c r="E22" s="13"/>
      <c r="F22" s="14">
        <v>295257</v>
      </c>
      <c r="G22" s="14">
        <v>295257</v>
      </c>
      <c r="H22" s="13"/>
      <c r="I22" s="14">
        <v>295257</v>
      </c>
      <c r="J22" s="13">
        <v>13</v>
      </c>
      <c r="K22" s="13">
        <v>24</v>
      </c>
      <c r="L22" s="13">
        <v>2</v>
      </c>
      <c r="M22" s="13" t="s">
        <v>52</v>
      </c>
      <c r="N22" s="14">
        <v>28500</v>
      </c>
      <c r="O22" s="13" t="s">
        <v>48</v>
      </c>
      <c r="P22" s="13" t="s">
        <v>47</v>
      </c>
      <c r="Q22" s="13" t="s">
        <v>47</v>
      </c>
      <c r="R22" s="13" t="s">
        <v>47</v>
      </c>
      <c r="S22" s="13" t="s">
        <v>47</v>
      </c>
      <c r="T22" s="13" t="s">
        <v>129</v>
      </c>
      <c r="U22" s="14"/>
      <c r="V22" s="14"/>
      <c r="W22" s="14">
        <v>1200</v>
      </c>
      <c r="X22" s="14"/>
      <c r="Y22" s="14">
        <v>50</v>
      </c>
      <c r="Z22" s="14"/>
      <c r="AA22" s="14"/>
      <c r="AB22" s="10" t="s">
        <v>730</v>
      </c>
      <c r="AC22" s="14">
        <v>1250</v>
      </c>
    </row>
    <row r="23" spans="1:29" s="90" customFormat="1" x14ac:dyDescent="0.25">
      <c r="A23" s="8">
        <v>2019</v>
      </c>
      <c r="B23" s="3" t="s">
        <v>1102</v>
      </c>
      <c r="C23" s="3" t="s">
        <v>51</v>
      </c>
      <c r="D23" s="4">
        <v>286780</v>
      </c>
      <c r="E23" s="3">
        <v>25</v>
      </c>
      <c r="F23" s="4">
        <v>376340</v>
      </c>
      <c r="G23" s="4">
        <v>289528</v>
      </c>
      <c r="H23" s="3">
        <v>25</v>
      </c>
      <c r="I23" s="4">
        <v>379088</v>
      </c>
      <c r="J23" s="3">
        <v>15</v>
      </c>
      <c r="K23" s="3">
        <v>24</v>
      </c>
      <c r="L23" s="3">
        <v>3</v>
      </c>
      <c r="M23" s="3" t="s">
        <v>52</v>
      </c>
      <c r="N23" s="4">
        <v>33216</v>
      </c>
      <c r="O23" s="3" t="s">
        <v>48</v>
      </c>
      <c r="P23" s="3" t="s">
        <v>47</v>
      </c>
      <c r="Q23" s="3" t="s">
        <v>47</v>
      </c>
      <c r="R23" s="3" t="s">
        <v>47</v>
      </c>
      <c r="S23" s="3" t="s">
        <v>47</v>
      </c>
      <c r="T23" s="3"/>
      <c r="U23" s="4"/>
      <c r="V23" s="4">
        <v>702</v>
      </c>
      <c r="W23" s="4">
        <v>9600</v>
      </c>
      <c r="X23" s="4">
        <v>10000</v>
      </c>
      <c r="Y23" s="4">
        <v>2400</v>
      </c>
      <c r="Z23" s="4"/>
      <c r="AA23" s="4"/>
      <c r="AB23" s="3"/>
      <c r="AC23" s="4">
        <v>22702</v>
      </c>
    </row>
    <row r="24" spans="1:29" s="10" customFormat="1" ht="75" x14ac:dyDescent="0.25">
      <c r="A24" s="12">
        <v>2020</v>
      </c>
      <c r="B24" s="13" t="s">
        <v>734</v>
      </c>
      <c r="C24" s="13" t="s">
        <v>51</v>
      </c>
      <c r="D24" s="14">
        <v>310000</v>
      </c>
      <c r="E24" s="13"/>
      <c r="F24" s="14"/>
      <c r="G24" s="14">
        <v>310000</v>
      </c>
      <c r="H24" s="13"/>
      <c r="I24" s="14">
        <v>310000</v>
      </c>
      <c r="J24" s="13">
        <v>13</v>
      </c>
      <c r="K24" s="13">
        <v>24</v>
      </c>
      <c r="L24" s="13">
        <v>3</v>
      </c>
      <c r="M24" s="13" t="s">
        <v>52</v>
      </c>
      <c r="N24" s="156">
        <v>118857</v>
      </c>
      <c r="O24" s="13" t="s">
        <v>48</v>
      </c>
      <c r="P24" s="13" t="s">
        <v>47</v>
      </c>
      <c r="Q24" s="13" t="s">
        <v>47</v>
      </c>
      <c r="R24" s="13" t="s">
        <v>47</v>
      </c>
      <c r="S24" s="13" t="s">
        <v>47</v>
      </c>
      <c r="T24" s="13" t="s">
        <v>1106</v>
      </c>
      <c r="U24" s="14" t="s">
        <v>1103</v>
      </c>
      <c r="V24" s="14" t="s">
        <v>1104</v>
      </c>
      <c r="W24" s="14">
        <v>8000</v>
      </c>
      <c r="X24" s="14"/>
      <c r="Y24" s="14" t="s">
        <v>1105</v>
      </c>
      <c r="Z24" s="14"/>
      <c r="AA24" s="14"/>
      <c r="AB24" s="13" t="s">
        <v>756</v>
      </c>
      <c r="AC24" s="14" t="s">
        <v>756</v>
      </c>
    </row>
    <row r="25" spans="1:29" s="10" customFormat="1" x14ac:dyDescent="0.25">
      <c r="A25" s="12">
        <v>2020</v>
      </c>
      <c r="B25" s="13" t="s">
        <v>744</v>
      </c>
      <c r="C25" s="13" t="s">
        <v>51</v>
      </c>
      <c r="D25" s="14">
        <v>220000</v>
      </c>
      <c r="E25" s="13"/>
      <c r="F25" s="14">
        <v>220000</v>
      </c>
      <c r="G25" s="14">
        <v>220000</v>
      </c>
      <c r="H25" s="13"/>
      <c r="I25" s="14">
        <v>225000</v>
      </c>
      <c r="J25" s="13">
        <v>11</v>
      </c>
      <c r="K25" s="13">
        <v>5</v>
      </c>
      <c r="L25" s="13">
        <v>3</v>
      </c>
      <c r="M25" s="13" t="s">
        <v>52</v>
      </c>
      <c r="N25" s="14">
        <v>18900</v>
      </c>
      <c r="O25" s="13" t="s">
        <v>48</v>
      </c>
      <c r="P25" s="13" t="s">
        <v>47</v>
      </c>
      <c r="Q25" s="13" t="s">
        <v>47</v>
      </c>
      <c r="R25" s="13" t="s">
        <v>47</v>
      </c>
      <c r="S25" s="13" t="s">
        <v>47</v>
      </c>
      <c r="T25" s="13" t="s">
        <v>129</v>
      </c>
      <c r="U25" s="14"/>
      <c r="V25" s="14"/>
      <c r="W25" s="14">
        <v>6000</v>
      </c>
      <c r="X25" s="14"/>
      <c r="Y25" s="14"/>
      <c r="Z25" s="14"/>
      <c r="AA25" s="14"/>
      <c r="AB25" s="13"/>
      <c r="AC25" s="14">
        <v>6000</v>
      </c>
    </row>
    <row r="26" spans="1:29" s="10" customFormat="1" x14ac:dyDescent="0.25">
      <c r="A26" s="12">
        <v>2020</v>
      </c>
      <c r="B26" s="13" t="s">
        <v>50</v>
      </c>
      <c r="C26" s="13" t="s">
        <v>51</v>
      </c>
      <c r="D26" s="14">
        <v>232285.73</v>
      </c>
      <c r="E26" s="13">
        <v>3</v>
      </c>
      <c r="F26" s="14">
        <v>232285.73</v>
      </c>
      <c r="G26" s="14">
        <v>232285.73</v>
      </c>
      <c r="H26" s="13">
        <v>3</v>
      </c>
      <c r="I26" s="14">
        <v>190962</v>
      </c>
      <c r="J26" s="13">
        <v>16</v>
      </c>
      <c r="K26" s="13">
        <v>24</v>
      </c>
      <c r="L26" s="13">
        <v>3</v>
      </c>
      <c r="M26" s="13" t="s">
        <v>47</v>
      </c>
      <c r="N26" s="14">
        <v>18456</v>
      </c>
      <c r="O26" s="13" t="s">
        <v>48</v>
      </c>
      <c r="P26" s="13" t="s">
        <v>47</v>
      </c>
      <c r="Q26" s="13" t="s">
        <v>47</v>
      </c>
      <c r="R26" s="13" t="s">
        <v>47</v>
      </c>
      <c r="S26" s="13" t="s">
        <v>47</v>
      </c>
      <c r="T26" s="13" t="s">
        <v>129</v>
      </c>
      <c r="U26" s="14">
        <v>7500</v>
      </c>
      <c r="V26" s="14"/>
      <c r="W26" s="14"/>
      <c r="X26" s="14"/>
      <c r="Y26" s="14">
        <v>500</v>
      </c>
      <c r="Z26" s="14"/>
      <c r="AA26" s="14"/>
      <c r="AB26" s="13"/>
      <c r="AC26" s="14">
        <v>8000</v>
      </c>
    </row>
    <row r="27" spans="1:29" s="10" customFormat="1" x14ac:dyDescent="0.25">
      <c r="A27" s="12">
        <v>2020</v>
      </c>
      <c r="B27" s="13" t="s">
        <v>1137</v>
      </c>
      <c r="C27" s="13" t="s">
        <v>51</v>
      </c>
      <c r="D27" s="14">
        <v>203000</v>
      </c>
      <c r="E27" s="13"/>
      <c r="F27" s="14"/>
      <c r="G27" s="14">
        <v>203000</v>
      </c>
      <c r="H27" s="13"/>
      <c r="I27" s="14"/>
      <c r="J27" s="13">
        <v>17</v>
      </c>
      <c r="K27" s="13">
        <v>22</v>
      </c>
      <c r="L27" s="13">
        <v>2</v>
      </c>
      <c r="M27" s="13" t="s">
        <v>47</v>
      </c>
      <c r="N27" s="14">
        <v>20357.47</v>
      </c>
      <c r="O27" s="13" t="s">
        <v>48</v>
      </c>
      <c r="P27" s="13" t="s">
        <v>47</v>
      </c>
      <c r="Q27" s="13" t="s">
        <v>47</v>
      </c>
      <c r="R27" s="13" t="s">
        <v>47</v>
      </c>
      <c r="S27" s="13" t="s">
        <v>47</v>
      </c>
      <c r="T27" s="2" t="s">
        <v>1136</v>
      </c>
      <c r="U27" s="14"/>
      <c r="V27" s="14"/>
      <c r="W27" s="14"/>
      <c r="X27" s="14"/>
      <c r="Y27" s="14"/>
      <c r="Z27" s="14"/>
      <c r="AA27" s="14"/>
      <c r="AB27" s="13"/>
      <c r="AC27" s="14">
        <v>0</v>
      </c>
    </row>
    <row r="28" spans="1:29" s="10" customFormat="1" x14ac:dyDescent="0.25">
      <c r="A28" s="12">
        <v>2020</v>
      </c>
      <c r="B28" s="13" t="s">
        <v>198</v>
      </c>
      <c r="C28" s="13" t="s">
        <v>80</v>
      </c>
      <c r="D28" s="14">
        <v>288000</v>
      </c>
      <c r="E28" s="13"/>
      <c r="F28" s="14"/>
      <c r="G28" s="14">
        <v>288000</v>
      </c>
      <c r="H28" s="13"/>
      <c r="I28" s="14"/>
      <c r="J28" s="13">
        <v>16</v>
      </c>
      <c r="K28" s="13">
        <v>10</v>
      </c>
      <c r="L28" s="13">
        <v>1</v>
      </c>
      <c r="M28" s="13" t="s">
        <v>862</v>
      </c>
      <c r="N28" s="14">
        <v>32668</v>
      </c>
      <c r="O28" s="13" t="s">
        <v>48</v>
      </c>
      <c r="P28" s="13" t="s">
        <v>47</v>
      </c>
      <c r="Q28" s="13" t="s">
        <v>47</v>
      </c>
      <c r="R28" s="13" t="s">
        <v>47</v>
      </c>
      <c r="S28" s="13" t="s">
        <v>47</v>
      </c>
      <c r="T28" s="2" t="s">
        <v>93</v>
      </c>
      <c r="U28" s="14">
        <v>17400</v>
      </c>
      <c r="V28" s="14">
        <v>500000</v>
      </c>
      <c r="W28" s="14">
        <v>7500</v>
      </c>
      <c r="X28" s="14" t="s">
        <v>52</v>
      </c>
      <c r="Y28" s="14"/>
      <c r="Z28" s="14"/>
      <c r="AA28" s="14"/>
      <c r="AB28" s="2" t="s">
        <v>600</v>
      </c>
      <c r="AC28" s="14">
        <v>7500</v>
      </c>
    </row>
    <row r="29" spans="1:29" s="90" customFormat="1" x14ac:dyDescent="0.25">
      <c r="A29" s="8">
        <v>2020</v>
      </c>
      <c r="B29" s="3" t="s">
        <v>130</v>
      </c>
      <c r="C29" s="3" t="s">
        <v>917</v>
      </c>
      <c r="D29" s="4">
        <v>233398</v>
      </c>
      <c r="E29" s="3">
        <v>34</v>
      </c>
      <c r="F29" s="4">
        <v>242398</v>
      </c>
      <c r="G29" s="4">
        <v>233398</v>
      </c>
      <c r="H29" s="3"/>
      <c r="I29" s="4">
        <v>245297</v>
      </c>
      <c r="J29" s="3">
        <v>19</v>
      </c>
      <c r="K29" s="3">
        <v>21</v>
      </c>
      <c r="L29" s="3">
        <v>3</v>
      </c>
      <c r="M29" s="3" t="s">
        <v>52</v>
      </c>
      <c r="N29" s="4">
        <v>20400</v>
      </c>
      <c r="O29" s="3" t="s">
        <v>48</v>
      </c>
      <c r="P29" s="3" t="s">
        <v>47</v>
      </c>
      <c r="Q29" s="3" t="s">
        <v>47</v>
      </c>
      <c r="R29" s="3" t="s">
        <v>47</v>
      </c>
      <c r="S29" s="3" t="s">
        <v>47</v>
      </c>
      <c r="T29" s="35" t="s">
        <v>129</v>
      </c>
      <c r="U29" s="4"/>
      <c r="V29" s="4">
        <v>400</v>
      </c>
      <c r="W29" s="4">
        <v>12000</v>
      </c>
      <c r="X29" s="4"/>
      <c r="Y29" s="4"/>
      <c r="Z29" s="4"/>
      <c r="AA29" s="4"/>
      <c r="AB29" s="2" t="s">
        <v>1113</v>
      </c>
      <c r="AC29" s="4">
        <v>12400</v>
      </c>
    </row>
    <row r="30" spans="1:29" s="10" customFormat="1" ht="30" x14ac:dyDescent="0.25">
      <c r="A30" s="12">
        <v>2020</v>
      </c>
      <c r="B30" s="13" t="s">
        <v>104</v>
      </c>
      <c r="C30" s="13" t="s">
        <v>51</v>
      </c>
      <c r="D30" s="14">
        <v>263000</v>
      </c>
      <c r="E30" s="13"/>
      <c r="F30" s="14">
        <v>263000</v>
      </c>
      <c r="G30" s="14">
        <v>268340</v>
      </c>
      <c r="H30" s="13"/>
      <c r="I30" s="14">
        <v>268340</v>
      </c>
      <c r="J30" s="13">
        <v>16</v>
      </c>
      <c r="K30" s="13">
        <v>24</v>
      </c>
      <c r="L30" s="13">
        <v>3</v>
      </c>
      <c r="M30" s="13" t="s">
        <v>47</v>
      </c>
      <c r="N30" s="14">
        <v>24936.6</v>
      </c>
      <c r="O30" s="13" t="s">
        <v>48</v>
      </c>
      <c r="P30" s="13" t="s">
        <v>47</v>
      </c>
      <c r="Q30" s="13" t="s">
        <v>47</v>
      </c>
      <c r="R30" s="13" t="s">
        <v>47</v>
      </c>
      <c r="S30" s="13" t="s">
        <v>47</v>
      </c>
      <c r="T30" s="13" t="s">
        <v>222</v>
      </c>
      <c r="U30" s="14">
        <v>8400</v>
      </c>
      <c r="V30" s="14"/>
      <c r="W30" s="14"/>
      <c r="X30" s="14"/>
      <c r="Y30" s="14"/>
      <c r="Z30" s="14"/>
      <c r="AA30" s="14"/>
      <c r="AB30" s="13" t="s">
        <v>922</v>
      </c>
      <c r="AC30" s="14">
        <v>14400</v>
      </c>
    </row>
    <row r="31" spans="1:29" s="10" customFormat="1" x14ac:dyDescent="0.25">
      <c r="A31" s="12">
        <v>2020</v>
      </c>
      <c r="B31" s="13" t="s">
        <v>164</v>
      </c>
      <c r="C31" s="13" t="s">
        <v>51</v>
      </c>
      <c r="D31" s="14">
        <v>323929</v>
      </c>
      <c r="E31" s="13">
        <v>7</v>
      </c>
      <c r="F31" s="14">
        <v>323929</v>
      </c>
      <c r="G31" s="14">
        <v>323929</v>
      </c>
      <c r="H31" s="13">
        <v>7</v>
      </c>
      <c r="I31" s="14">
        <v>323929</v>
      </c>
      <c r="J31" s="13">
        <v>17</v>
      </c>
      <c r="K31" s="13">
        <v>30</v>
      </c>
      <c r="L31" s="13">
        <v>4</v>
      </c>
      <c r="M31" s="13" t="s">
        <v>47</v>
      </c>
      <c r="N31" s="14">
        <v>21012</v>
      </c>
      <c r="O31" s="13" t="s">
        <v>48</v>
      </c>
      <c r="P31" s="13" t="s">
        <v>47</v>
      </c>
      <c r="Q31" s="13" t="s">
        <v>47</v>
      </c>
      <c r="R31" s="13" t="s">
        <v>47</v>
      </c>
      <c r="S31" s="13" t="s">
        <v>47</v>
      </c>
      <c r="T31" s="13"/>
      <c r="U31" s="14">
        <v>9000</v>
      </c>
      <c r="V31" s="14"/>
      <c r="W31" s="14">
        <v>9000</v>
      </c>
      <c r="X31" s="14"/>
      <c r="Y31" s="14"/>
      <c r="Z31" s="14"/>
      <c r="AA31" s="14"/>
      <c r="AB31" s="10" t="s">
        <v>1123</v>
      </c>
      <c r="AC31" s="14">
        <v>19500</v>
      </c>
    </row>
    <row r="32" spans="1:29" s="10" customFormat="1" x14ac:dyDescent="0.25">
      <c r="A32" s="12">
        <v>2020</v>
      </c>
      <c r="B32" s="13" t="s">
        <v>822</v>
      </c>
      <c r="C32" s="13" t="s">
        <v>51</v>
      </c>
      <c r="D32" s="14">
        <v>260000</v>
      </c>
      <c r="E32" s="13">
        <v>0</v>
      </c>
      <c r="F32" s="14">
        <v>260000</v>
      </c>
      <c r="G32" s="14">
        <v>260000</v>
      </c>
      <c r="H32" s="13"/>
      <c r="I32" s="14">
        <v>260000</v>
      </c>
      <c r="J32" s="13">
        <v>16</v>
      </c>
      <c r="K32" s="13">
        <v>22</v>
      </c>
      <c r="L32" s="13">
        <v>2</v>
      </c>
      <c r="M32" s="13" t="s">
        <v>52</v>
      </c>
      <c r="N32" s="14">
        <v>23078</v>
      </c>
      <c r="O32" s="13" t="s">
        <v>48</v>
      </c>
      <c r="P32" s="13" t="s">
        <v>47</v>
      </c>
      <c r="Q32" s="13" t="s">
        <v>47</v>
      </c>
      <c r="R32" s="13" t="s">
        <v>47</v>
      </c>
      <c r="S32" s="13" t="s">
        <v>47</v>
      </c>
      <c r="T32" s="13" t="s">
        <v>224</v>
      </c>
      <c r="U32" s="14">
        <v>0</v>
      </c>
      <c r="V32" s="14"/>
      <c r="W32" s="14">
        <v>3996</v>
      </c>
      <c r="X32" s="14"/>
      <c r="Y32" s="14"/>
      <c r="Z32" s="14"/>
      <c r="AA32" s="14"/>
      <c r="AB32" s="13"/>
      <c r="AC32" s="14">
        <v>3996</v>
      </c>
    </row>
    <row r="33" spans="1:29" s="10" customFormat="1" x14ac:dyDescent="0.25">
      <c r="A33" s="12">
        <v>2020</v>
      </c>
      <c r="B33" s="13" t="s">
        <v>615</v>
      </c>
      <c r="C33" s="13" t="s">
        <v>330</v>
      </c>
      <c r="D33" s="14">
        <v>304728</v>
      </c>
      <c r="E33" s="13"/>
      <c r="F33" s="14"/>
      <c r="G33" s="14">
        <f>D33</f>
        <v>304728</v>
      </c>
      <c r="H33" s="13"/>
      <c r="I33" s="14">
        <f>D33</f>
        <v>304728</v>
      </c>
      <c r="J33" s="13">
        <v>20</v>
      </c>
      <c r="K33" s="13">
        <v>24</v>
      </c>
      <c r="L33" s="13">
        <v>3</v>
      </c>
      <c r="M33" s="13" t="s">
        <v>52</v>
      </c>
      <c r="N33" s="14">
        <v>31021.200000000001</v>
      </c>
      <c r="O33" s="13" t="s">
        <v>48</v>
      </c>
      <c r="P33" s="13" t="s">
        <v>47</v>
      </c>
      <c r="Q33" s="13" t="s">
        <v>47</v>
      </c>
      <c r="R33" s="13" t="s">
        <v>47</v>
      </c>
      <c r="S33" s="13" t="s">
        <v>47</v>
      </c>
      <c r="T33" s="13"/>
      <c r="U33" s="14"/>
      <c r="V33" s="14"/>
      <c r="W33" s="14"/>
      <c r="X33" s="14">
        <v>25000</v>
      </c>
      <c r="Y33" s="14"/>
      <c r="Z33" s="14"/>
      <c r="AA33" s="14"/>
      <c r="AB33" s="13"/>
      <c r="AC33" s="14">
        <v>21000</v>
      </c>
    </row>
    <row r="34" spans="1:29" s="10" customFormat="1" x14ac:dyDescent="0.25">
      <c r="A34" s="12">
        <v>2020</v>
      </c>
      <c r="B34" s="13" t="s">
        <v>776</v>
      </c>
      <c r="C34" s="13" t="s">
        <v>51</v>
      </c>
      <c r="D34" s="14">
        <v>262092</v>
      </c>
      <c r="E34" s="13"/>
      <c r="F34" s="14"/>
      <c r="G34" s="14">
        <v>262092</v>
      </c>
      <c r="H34" s="13"/>
      <c r="I34" s="14">
        <v>262092</v>
      </c>
      <c r="J34" s="13">
        <v>16</v>
      </c>
      <c r="K34" s="13">
        <v>22</v>
      </c>
      <c r="L34" s="13">
        <v>3</v>
      </c>
      <c r="M34" s="13" t="s">
        <v>52</v>
      </c>
      <c r="N34" s="14">
        <v>24540</v>
      </c>
      <c r="O34" s="13">
        <v>4</v>
      </c>
      <c r="P34" s="13" t="s">
        <v>47</v>
      </c>
      <c r="Q34" s="13" t="s">
        <v>47</v>
      </c>
      <c r="R34" s="13" t="s">
        <v>47</v>
      </c>
      <c r="S34" s="13" t="s">
        <v>47</v>
      </c>
      <c r="T34" s="13"/>
      <c r="U34" s="14">
        <v>16327</v>
      </c>
      <c r="V34" s="14">
        <v>839</v>
      </c>
      <c r="W34" s="14">
        <v>6000</v>
      </c>
      <c r="X34" s="14"/>
      <c r="Y34" s="14"/>
      <c r="Z34" s="14"/>
      <c r="AA34" s="14"/>
      <c r="AB34" s="13" t="s">
        <v>304</v>
      </c>
      <c r="AC34" s="14">
        <v>23946</v>
      </c>
    </row>
    <row r="35" spans="1:29" s="10" customFormat="1" x14ac:dyDescent="0.25">
      <c r="A35" s="12">
        <v>2020</v>
      </c>
      <c r="B35" s="13" t="s">
        <v>162</v>
      </c>
      <c r="C35" s="13" t="s">
        <v>51</v>
      </c>
      <c r="D35" s="14">
        <v>242050</v>
      </c>
      <c r="E35" s="13"/>
      <c r="F35" s="14">
        <v>242050</v>
      </c>
      <c r="G35" s="14">
        <v>242050</v>
      </c>
      <c r="H35" s="13"/>
      <c r="I35" s="14">
        <v>242050</v>
      </c>
      <c r="J35" s="13">
        <v>19</v>
      </c>
      <c r="K35" s="13">
        <v>30</v>
      </c>
      <c r="L35" s="13">
        <v>4</v>
      </c>
      <c r="M35" s="13" t="s">
        <v>52</v>
      </c>
      <c r="N35" s="14">
        <v>12378.839999999998</v>
      </c>
      <c r="O35" s="13" t="s">
        <v>48</v>
      </c>
      <c r="P35" s="13" t="s">
        <v>47</v>
      </c>
      <c r="Q35" s="13" t="s">
        <v>47</v>
      </c>
      <c r="R35" s="13" t="s">
        <v>47</v>
      </c>
      <c r="S35" s="13" t="s">
        <v>47</v>
      </c>
      <c r="T35" s="13" t="s">
        <v>166</v>
      </c>
      <c r="U35" s="14">
        <v>12000</v>
      </c>
      <c r="V35" s="14">
        <v>0</v>
      </c>
      <c r="W35" s="14">
        <v>12000</v>
      </c>
      <c r="X35" s="14">
        <v>12555</v>
      </c>
      <c r="Y35" s="14">
        <v>960</v>
      </c>
      <c r="Z35" s="14"/>
      <c r="AA35" s="14"/>
      <c r="AB35" s="2" t="s">
        <v>930</v>
      </c>
      <c r="AC35" s="14">
        <v>38715</v>
      </c>
    </row>
    <row r="36" spans="1:29" s="90" customFormat="1" x14ac:dyDescent="0.25">
      <c r="A36" s="8">
        <v>2020</v>
      </c>
      <c r="B36" s="3" t="s">
        <v>255</v>
      </c>
      <c r="C36" s="3" t="s">
        <v>107</v>
      </c>
      <c r="D36" s="14">
        <v>367377</v>
      </c>
      <c r="E36" s="13"/>
      <c r="F36" s="14">
        <v>367377</v>
      </c>
      <c r="G36" s="14">
        <v>367377</v>
      </c>
      <c r="H36" s="13"/>
      <c r="I36" s="14">
        <v>369877</v>
      </c>
      <c r="J36" s="13">
        <v>15</v>
      </c>
      <c r="K36" s="13">
        <v>30</v>
      </c>
      <c r="L36" s="13">
        <v>3</v>
      </c>
      <c r="M36" s="13" t="s">
        <v>47</v>
      </c>
      <c r="N36" s="14">
        <v>26176</v>
      </c>
      <c r="O36" s="13">
        <v>3</v>
      </c>
      <c r="P36" s="13" t="s">
        <v>47</v>
      </c>
      <c r="Q36" s="13" t="s">
        <v>47</v>
      </c>
      <c r="R36" s="13" t="s">
        <v>47</v>
      </c>
      <c r="S36" s="13" t="s">
        <v>47</v>
      </c>
      <c r="T36" s="2" t="s">
        <v>1146</v>
      </c>
      <c r="U36" s="14">
        <v>6400</v>
      </c>
      <c r="V36" s="14"/>
      <c r="W36" s="14">
        <v>6000</v>
      </c>
      <c r="X36" s="14">
        <v>0</v>
      </c>
      <c r="Y36" s="14">
        <v>1200</v>
      </c>
      <c r="Z36" s="14"/>
      <c r="AA36" s="14"/>
      <c r="AB36" s="2"/>
      <c r="AC36" s="14">
        <v>13600</v>
      </c>
    </row>
    <row r="37" spans="1:29" s="10" customFormat="1" x14ac:dyDescent="0.25">
      <c r="A37" s="12">
        <v>2020</v>
      </c>
      <c r="B37" s="13" t="s">
        <v>283</v>
      </c>
      <c r="C37" s="13" t="s">
        <v>51</v>
      </c>
      <c r="D37" s="14">
        <v>253125</v>
      </c>
      <c r="E37" s="13"/>
      <c r="F37" s="14">
        <v>253125</v>
      </c>
      <c r="G37" s="14">
        <v>253125</v>
      </c>
      <c r="H37" s="13"/>
      <c r="I37" s="14">
        <v>253125</v>
      </c>
      <c r="J37" s="13">
        <v>20</v>
      </c>
      <c r="K37" s="13">
        <v>26</v>
      </c>
      <c r="L37" s="13">
        <v>5</v>
      </c>
      <c r="M37" s="13" t="s">
        <v>47</v>
      </c>
      <c r="N37" s="14">
        <v>25087.32</v>
      </c>
      <c r="O37" s="13" t="s">
        <v>48</v>
      </c>
      <c r="P37" s="13" t="s">
        <v>47</v>
      </c>
      <c r="Q37" s="13" t="s">
        <v>47</v>
      </c>
      <c r="R37" s="13" t="s">
        <v>47</v>
      </c>
      <c r="S37" s="13" t="s">
        <v>47</v>
      </c>
      <c r="T37" s="13"/>
      <c r="U37" s="14"/>
      <c r="V37" s="14"/>
      <c r="W37" s="14"/>
      <c r="X37" s="14"/>
      <c r="Y37" s="14"/>
      <c r="Z37" s="14"/>
      <c r="AA37" s="14"/>
      <c r="AB37" s="13"/>
      <c r="AC37" s="14"/>
    </row>
    <row r="38" spans="1:29" s="10" customFormat="1" ht="93" customHeight="1" x14ac:dyDescent="0.25">
      <c r="A38" s="12">
        <v>2020</v>
      </c>
      <c r="B38" s="13" t="s">
        <v>621</v>
      </c>
      <c r="C38" s="13" t="s">
        <v>62</v>
      </c>
      <c r="D38" s="14">
        <v>301547</v>
      </c>
      <c r="E38" s="13">
        <v>0</v>
      </c>
      <c r="F38" s="14">
        <v>301547</v>
      </c>
      <c r="G38" s="14">
        <v>301547</v>
      </c>
      <c r="H38" s="13">
        <v>0</v>
      </c>
      <c r="I38" s="14">
        <f>301547+1520.9</f>
        <v>303067.90000000002</v>
      </c>
      <c r="J38" s="13">
        <v>17</v>
      </c>
      <c r="K38" s="13">
        <v>24</v>
      </c>
      <c r="L38" s="13">
        <v>4</v>
      </c>
      <c r="M38" s="13" t="s">
        <v>52</v>
      </c>
      <c r="N38" s="14">
        <v>33165.182000000001</v>
      </c>
      <c r="O38" s="13" t="s">
        <v>48</v>
      </c>
      <c r="P38" s="13" t="s">
        <v>47</v>
      </c>
      <c r="Q38" s="13" t="s">
        <v>47</v>
      </c>
      <c r="R38" s="13" t="s">
        <v>47</v>
      </c>
      <c r="S38" s="13" t="s">
        <v>47</v>
      </c>
      <c r="T38" s="10" t="s">
        <v>786</v>
      </c>
      <c r="U38" s="14">
        <v>0</v>
      </c>
      <c r="V38" s="14">
        <v>0</v>
      </c>
      <c r="W38" s="14">
        <v>0</v>
      </c>
      <c r="X38" s="14">
        <v>0</v>
      </c>
      <c r="Y38" s="14">
        <f>150*12</f>
        <v>1800</v>
      </c>
      <c r="Z38" s="14">
        <v>0</v>
      </c>
      <c r="AA38" s="14">
        <v>0</v>
      </c>
      <c r="AB38" s="10" t="s">
        <v>951</v>
      </c>
      <c r="AC38" s="14">
        <v>1800</v>
      </c>
    </row>
    <row r="39" spans="1:29" s="10" customFormat="1" ht="30" x14ac:dyDescent="0.25">
      <c r="A39" s="12">
        <v>2020</v>
      </c>
      <c r="B39" s="13" t="s">
        <v>827</v>
      </c>
      <c r="C39" s="2" t="s">
        <v>80</v>
      </c>
      <c r="D39" s="14">
        <v>300000</v>
      </c>
      <c r="E39" s="13">
        <v>0</v>
      </c>
      <c r="F39" s="14">
        <v>300000</v>
      </c>
      <c r="G39" s="14">
        <v>300000</v>
      </c>
      <c r="H39" s="13">
        <v>0</v>
      </c>
      <c r="I39" s="14">
        <v>315000</v>
      </c>
      <c r="J39" s="13">
        <v>19</v>
      </c>
      <c r="K39" s="13">
        <v>24</v>
      </c>
      <c r="L39" s="13">
        <v>3</v>
      </c>
      <c r="M39" s="13" t="s">
        <v>52</v>
      </c>
      <c r="N39" s="14">
        <v>24416.04</v>
      </c>
      <c r="O39" s="13" t="s">
        <v>48</v>
      </c>
      <c r="P39" s="13" t="s">
        <v>47</v>
      </c>
      <c r="Q39" s="13" t="s">
        <v>47</v>
      </c>
      <c r="R39" s="13" t="s">
        <v>47</v>
      </c>
      <c r="S39" s="13" t="s">
        <v>47</v>
      </c>
      <c r="T39" s="2" t="s">
        <v>828</v>
      </c>
      <c r="U39" s="14"/>
      <c r="V39" s="14"/>
      <c r="W39" s="14"/>
      <c r="X39" s="14">
        <v>5000</v>
      </c>
      <c r="Y39" s="14"/>
      <c r="Z39" s="14"/>
      <c r="AA39" s="14"/>
      <c r="AB39" s="10" t="s">
        <v>829</v>
      </c>
      <c r="AC39" s="14"/>
    </row>
    <row r="40" spans="1:29" s="90" customFormat="1" ht="30" x14ac:dyDescent="0.25">
      <c r="A40" s="8">
        <v>2017</v>
      </c>
      <c r="B40" s="3" t="s">
        <v>788</v>
      </c>
      <c r="C40" s="3" t="s">
        <v>51</v>
      </c>
      <c r="D40" s="4">
        <v>259711</v>
      </c>
      <c r="E40" s="3"/>
      <c r="F40" s="4"/>
      <c r="G40" s="4">
        <v>259711</v>
      </c>
      <c r="H40" s="3"/>
      <c r="I40" s="4"/>
      <c r="J40" s="3">
        <v>19</v>
      </c>
      <c r="K40" s="3">
        <v>22</v>
      </c>
      <c r="L40" s="3">
        <v>2</v>
      </c>
      <c r="M40" s="3" t="s">
        <v>52</v>
      </c>
      <c r="N40" s="3">
        <v>25060</v>
      </c>
      <c r="O40" s="3" t="s">
        <v>48</v>
      </c>
      <c r="P40" s="3" t="s">
        <v>47</v>
      </c>
      <c r="Q40" s="3" t="s">
        <v>47</v>
      </c>
      <c r="R40" s="3" t="s">
        <v>47</v>
      </c>
      <c r="S40" s="3" t="s">
        <v>47</v>
      </c>
      <c r="U40" s="3"/>
      <c r="V40" s="4"/>
      <c r="W40" s="3"/>
      <c r="X40" s="3"/>
      <c r="Y40" s="3"/>
      <c r="Z40" s="3"/>
      <c r="AA40" s="3"/>
      <c r="AB40" s="10" t="s">
        <v>625</v>
      </c>
      <c r="AC40" s="3"/>
    </row>
    <row r="41" spans="1:29" s="10" customFormat="1" ht="30" x14ac:dyDescent="0.25">
      <c r="A41" s="12">
        <v>2020</v>
      </c>
      <c r="B41" s="13" t="s">
        <v>111</v>
      </c>
      <c r="C41" s="13" t="s">
        <v>51</v>
      </c>
      <c r="D41" s="14">
        <v>253500</v>
      </c>
      <c r="E41" s="13">
        <v>25</v>
      </c>
      <c r="F41" s="14">
        <v>285187.5</v>
      </c>
      <c r="G41" s="164">
        <v>255811</v>
      </c>
      <c r="H41" s="13">
        <v>25</v>
      </c>
      <c r="I41" s="14">
        <v>287498.5</v>
      </c>
      <c r="J41" s="13">
        <v>16</v>
      </c>
      <c r="K41" s="13">
        <v>24</v>
      </c>
      <c r="L41" s="13">
        <v>3</v>
      </c>
      <c r="M41" s="13" t="s">
        <v>52</v>
      </c>
      <c r="N41" s="14">
        <v>21989.52</v>
      </c>
      <c r="O41" s="13" t="s">
        <v>48</v>
      </c>
      <c r="P41" s="13" t="s">
        <v>47</v>
      </c>
      <c r="Q41" s="13" t="s">
        <v>47</v>
      </c>
      <c r="R41" s="13" t="s">
        <v>47</v>
      </c>
      <c r="S41" s="13" t="s">
        <v>47</v>
      </c>
      <c r="U41" s="14"/>
      <c r="V41" s="14"/>
      <c r="W41" s="14"/>
      <c r="X41" s="14"/>
      <c r="Y41" s="14"/>
      <c r="Z41" s="14"/>
      <c r="AA41" s="14"/>
      <c r="AB41" s="13" t="s">
        <v>112</v>
      </c>
      <c r="AC41" s="14">
        <v>0</v>
      </c>
    </row>
    <row r="42" spans="1:29" ht="15.75" customHeight="1" x14ac:dyDescent="0.25">
      <c r="A42" s="179">
        <v>2020</v>
      </c>
      <c r="B42" s="180" t="s">
        <v>663</v>
      </c>
      <c r="C42" s="180" t="s">
        <v>51</v>
      </c>
      <c r="D42" s="181">
        <v>318000</v>
      </c>
      <c r="E42" s="180">
        <v>20</v>
      </c>
      <c r="F42" s="181">
        <v>318000</v>
      </c>
      <c r="G42" s="181">
        <v>318000</v>
      </c>
      <c r="H42" s="180">
        <v>20</v>
      </c>
      <c r="I42" s="181">
        <v>321042</v>
      </c>
      <c r="J42" s="180">
        <v>16</v>
      </c>
      <c r="K42" s="180">
        <v>25</v>
      </c>
      <c r="L42" s="180">
        <v>3</v>
      </c>
      <c r="M42" s="180" t="s">
        <v>47</v>
      </c>
      <c r="N42" s="181">
        <v>24114</v>
      </c>
      <c r="O42" s="180" t="s">
        <v>48</v>
      </c>
      <c r="P42" s="180" t="s">
        <v>47</v>
      </c>
      <c r="Q42" s="180" t="s">
        <v>47</v>
      </c>
      <c r="R42" s="180" t="s">
        <v>47</v>
      </c>
      <c r="S42" s="180" t="s">
        <v>47</v>
      </c>
      <c r="T42" s="180" t="s">
        <v>320</v>
      </c>
      <c r="U42" s="181"/>
      <c r="V42" s="181"/>
      <c r="W42" s="181"/>
      <c r="X42" s="181"/>
      <c r="Y42" s="181"/>
      <c r="Z42" s="181"/>
      <c r="AA42" s="181"/>
      <c r="AB42" s="180"/>
      <c r="AC42" s="181"/>
    </row>
    <row r="43" spans="1:29" s="10" customFormat="1" x14ac:dyDescent="0.25">
      <c r="A43" s="12">
        <v>2020</v>
      </c>
      <c r="B43" s="13" t="s">
        <v>849</v>
      </c>
      <c r="C43" s="13" t="s">
        <v>51</v>
      </c>
      <c r="D43" s="14">
        <v>313504</v>
      </c>
      <c r="E43" s="13"/>
      <c r="F43" s="14">
        <v>313504</v>
      </c>
      <c r="G43" s="14">
        <v>313504</v>
      </c>
      <c r="H43" s="13"/>
      <c r="I43" s="14">
        <v>313504</v>
      </c>
      <c r="J43" s="13">
        <v>13</v>
      </c>
      <c r="K43" s="13">
        <v>30</v>
      </c>
      <c r="L43" s="13">
        <v>3</v>
      </c>
      <c r="M43" s="13" t="s">
        <v>52</v>
      </c>
      <c r="N43" s="14">
        <v>34029</v>
      </c>
      <c r="O43" s="13" t="s">
        <v>48</v>
      </c>
      <c r="P43" s="13" t="s">
        <v>47</v>
      </c>
      <c r="Q43" s="13" t="s">
        <v>47</v>
      </c>
      <c r="R43" s="13" t="s">
        <v>47</v>
      </c>
      <c r="S43" s="13" t="s">
        <v>47</v>
      </c>
      <c r="T43" s="13"/>
      <c r="U43" s="14"/>
      <c r="V43" s="14"/>
      <c r="W43" s="14"/>
      <c r="X43" s="14"/>
      <c r="Y43" s="14"/>
      <c r="Z43" s="14"/>
      <c r="AA43" s="14"/>
      <c r="AB43" s="13" t="s">
        <v>968</v>
      </c>
      <c r="AC43" s="14">
        <v>24000</v>
      </c>
    </row>
    <row r="44" spans="1:29" s="10" customFormat="1" x14ac:dyDescent="0.25">
      <c r="A44" s="12">
        <v>2020</v>
      </c>
      <c r="B44" s="13" t="s">
        <v>154</v>
      </c>
      <c r="C44" s="13" t="s">
        <v>107</v>
      </c>
      <c r="D44" s="14">
        <v>318156</v>
      </c>
      <c r="E44" s="13">
        <v>20</v>
      </c>
      <c r="F44" s="14">
        <v>368305.34</v>
      </c>
      <c r="G44" s="14">
        <v>324519.12</v>
      </c>
      <c r="H44" s="13">
        <v>20</v>
      </c>
      <c r="I44" s="14">
        <v>375671.45</v>
      </c>
      <c r="J44" s="13">
        <v>16</v>
      </c>
      <c r="K44" s="13">
        <v>22</v>
      </c>
      <c r="L44" s="13">
        <v>4</v>
      </c>
      <c r="M44" s="13" t="s">
        <v>52</v>
      </c>
      <c r="N44" s="14">
        <v>26481</v>
      </c>
      <c r="O44" s="13" t="s">
        <v>56</v>
      </c>
      <c r="P44" s="13" t="s">
        <v>47</v>
      </c>
      <c r="Q44" s="13" t="s">
        <v>47</v>
      </c>
      <c r="R44" s="13" t="s">
        <v>47</v>
      </c>
      <c r="S44" s="13" t="s">
        <v>47</v>
      </c>
      <c r="T44" s="13" t="s">
        <v>970</v>
      </c>
      <c r="U44" s="14" t="s">
        <v>756</v>
      </c>
      <c r="V44" s="14"/>
      <c r="W44" s="14">
        <v>17280</v>
      </c>
      <c r="X44" s="14"/>
      <c r="Y44" s="14"/>
      <c r="Z44" s="14"/>
      <c r="AA44" s="14"/>
      <c r="AB44" s="13" t="s">
        <v>971</v>
      </c>
      <c r="AC44" s="14">
        <v>17280</v>
      </c>
    </row>
    <row r="45" spans="1:29" s="10" customFormat="1" x14ac:dyDescent="0.25">
      <c r="A45" s="12">
        <v>2020</v>
      </c>
      <c r="B45" s="13" t="s">
        <v>117</v>
      </c>
      <c r="C45" s="13" t="s">
        <v>51</v>
      </c>
      <c r="D45" s="14">
        <v>272001</v>
      </c>
      <c r="E45" s="13"/>
      <c r="F45" s="14"/>
      <c r="G45" s="14">
        <v>272001</v>
      </c>
      <c r="H45" s="13"/>
      <c r="I45" s="14">
        <v>272001</v>
      </c>
      <c r="J45" s="13">
        <v>15</v>
      </c>
      <c r="K45" s="13">
        <v>30</v>
      </c>
      <c r="L45" s="13">
        <v>4</v>
      </c>
      <c r="M45" s="13" t="s">
        <v>52</v>
      </c>
      <c r="N45" s="14">
        <v>16665</v>
      </c>
      <c r="O45" s="13" t="s">
        <v>48</v>
      </c>
      <c r="P45" s="13" t="s">
        <v>47</v>
      </c>
      <c r="Q45" s="13" t="s">
        <v>47</v>
      </c>
      <c r="R45" s="13" t="s">
        <v>47</v>
      </c>
      <c r="S45" s="13" t="s">
        <v>47</v>
      </c>
      <c r="T45" s="13"/>
      <c r="U45" s="14"/>
      <c r="V45" s="14"/>
      <c r="W45" s="14">
        <v>0</v>
      </c>
      <c r="X45" s="14"/>
      <c r="Y45" s="14"/>
      <c r="Z45" s="14"/>
      <c r="AA45" s="14"/>
      <c r="AC45" s="14">
        <v>0</v>
      </c>
    </row>
    <row r="46" spans="1:29" s="10" customFormat="1" x14ac:dyDescent="0.25">
      <c r="A46" s="12">
        <v>2020</v>
      </c>
      <c r="B46" s="13" t="s">
        <v>204</v>
      </c>
      <c r="C46" s="13" t="s">
        <v>51</v>
      </c>
      <c r="D46" s="14">
        <v>317248</v>
      </c>
      <c r="E46" s="13"/>
      <c r="F46" s="14">
        <v>317248</v>
      </c>
      <c r="G46" s="14">
        <v>317248</v>
      </c>
      <c r="H46" s="13"/>
      <c r="I46" s="14">
        <v>317248</v>
      </c>
      <c r="J46" s="13">
        <v>17</v>
      </c>
      <c r="K46" s="13">
        <v>32</v>
      </c>
      <c r="L46" s="13">
        <v>4</v>
      </c>
      <c r="M46" s="13" t="s">
        <v>47</v>
      </c>
      <c r="N46" s="14">
        <v>18447</v>
      </c>
      <c r="O46" s="13" t="s">
        <v>48</v>
      </c>
      <c r="P46" s="13" t="s">
        <v>47</v>
      </c>
      <c r="Q46" s="13" t="s">
        <v>47</v>
      </c>
      <c r="R46" s="13" t="s">
        <v>47</v>
      </c>
      <c r="S46" s="13" t="s">
        <v>47</v>
      </c>
      <c r="T46" s="13" t="s">
        <v>977</v>
      </c>
      <c r="U46" s="14"/>
      <c r="V46" s="14"/>
      <c r="W46" s="14">
        <v>15000</v>
      </c>
      <c r="X46" s="14"/>
      <c r="Y46" s="14"/>
      <c r="Z46" s="14"/>
      <c r="AA46" s="14"/>
      <c r="AB46" s="13"/>
      <c r="AC46" s="14">
        <v>15000</v>
      </c>
    </row>
    <row r="47" spans="1:29" s="90" customFormat="1" x14ac:dyDescent="0.25">
      <c r="A47" s="8">
        <v>2016</v>
      </c>
      <c r="B47" s="3" t="s">
        <v>526</v>
      </c>
      <c r="C47" s="3" t="s">
        <v>51</v>
      </c>
      <c r="D47" s="4"/>
      <c r="E47" s="3"/>
      <c r="F47" s="4"/>
      <c r="G47" s="4">
        <v>240000</v>
      </c>
      <c r="H47" s="3">
        <v>29</v>
      </c>
      <c r="I47" s="4">
        <v>242400</v>
      </c>
      <c r="J47" s="3">
        <v>24</v>
      </c>
      <c r="K47" s="3">
        <v>21</v>
      </c>
      <c r="L47" s="3">
        <v>3</v>
      </c>
      <c r="M47" s="3" t="s">
        <v>52</v>
      </c>
      <c r="N47" s="4">
        <v>28963</v>
      </c>
      <c r="O47" s="3" t="s">
        <v>56</v>
      </c>
      <c r="P47" s="3" t="s">
        <v>47</v>
      </c>
      <c r="Q47" s="3" t="s">
        <v>47</v>
      </c>
      <c r="R47" s="3" t="s">
        <v>47</v>
      </c>
      <c r="S47" s="3" t="s">
        <v>47</v>
      </c>
      <c r="T47" s="3" t="s">
        <v>129</v>
      </c>
      <c r="U47" s="4">
        <v>5000</v>
      </c>
      <c r="V47" s="4"/>
      <c r="W47" s="4">
        <v>3000</v>
      </c>
      <c r="X47" s="4">
        <v>18989</v>
      </c>
      <c r="Y47" s="4">
        <v>588</v>
      </c>
      <c r="Z47" s="4">
        <v>300</v>
      </c>
      <c r="AA47" s="4"/>
      <c r="AB47" s="3"/>
      <c r="AC47" s="4">
        <v>52877</v>
      </c>
    </row>
    <row r="48" spans="1:29" s="90" customFormat="1" x14ac:dyDescent="0.25">
      <c r="A48" s="8">
        <v>2018</v>
      </c>
      <c r="B48" s="3" t="s">
        <v>850</v>
      </c>
      <c r="C48" s="3" t="s">
        <v>80</v>
      </c>
      <c r="D48" s="4">
        <v>256235</v>
      </c>
      <c r="E48" s="3"/>
      <c r="F48" s="4">
        <v>256235</v>
      </c>
      <c r="G48" s="4">
        <v>256235</v>
      </c>
      <c r="H48" s="3"/>
      <c r="I48" s="4">
        <v>256235</v>
      </c>
      <c r="J48" s="3">
        <v>16</v>
      </c>
      <c r="K48" s="3">
        <v>26</v>
      </c>
      <c r="L48" s="3">
        <v>3</v>
      </c>
      <c r="M48" s="3" t="s">
        <v>803</v>
      </c>
      <c r="N48" s="4">
        <v>18723</v>
      </c>
      <c r="O48" s="3">
        <v>2</v>
      </c>
      <c r="P48" s="3" t="s">
        <v>47</v>
      </c>
      <c r="Q48" s="3" t="s">
        <v>47</v>
      </c>
      <c r="R48" s="3" t="s">
        <v>47</v>
      </c>
      <c r="S48" s="3" t="s">
        <v>47</v>
      </c>
      <c r="T48" s="3"/>
      <c r="U48" s="4">
        <v>10200</v>
      </c>
      <c r="V48" s="4"/>
      <c r="W48" s="4">
        <v>7000</v>
      </c>
      <c r="X48" s="4"/>
      <c r="Y48" s="4"/>
      <c r="Z48" s="4"/>
      <c r="AA48" s="4"/>
      <c r="AB48" s="3"/>
      <c r="AC48" s="4">
        <v>17200</v>
      </c>
    </row>
    <row r="49" spans="1:29" s="10" customFormat="1" x14ac:dyDescent="0.25">
      <c r="A49" s="12">
        <v>2020</v>
      </c>
      <c r="B49" s="13" t="s">
        <v>649</v>
      </c>
      <c r="C49" s="13" t="s">
        <v>51</v>
      </c>
      <c r="D49" s="14">
        <v>227818</v>
      </c>
      <c r="E49" s="13">
        <v>15</v>
      </c>
      <c r="F49" s="14">
        <v>238540</v>
      </c>
      <c r="G49" s="14">
        <v>227818</v>
      </c>
      <c r="H49" s="13">
        <v>15</v>
      </c>
      <c r="I49" s="14">
        <v>242533</v>
      </c>
      <c r="J49" s="13">
        <v>16</v>
      </c>
      <c r="K49" s="13">
        <v>24</v>
      </c>
      <c r="L49" s="13">
        <v>3</v>
      </c>
      <c r="M49" s="13" t="s">
        <v>47</v>
      </c>
      <c r="N49" s="14">
        <v>23057</v>
      </c>
      <c r="O49" s="13" t="s">
        <v>48</v>
      </c>
      <c r="P49" s="13" t="s">
        <v>47</v>
      </c>
      <c r="Q49" s="13" t="s">
        <v>47</v>
      </c>
      <c r="R49" s="13" t="s">
        <v>47</v>
      </c>
      <c r="S49" s="13" t="s">
        <v>47</v>
      </c>
      <c r="T49" s="13"/>
      <c r="U49" s="14">
        <v>7800</v>
      </c>
      <c r="V49" s="14"/>
      <c r="W49" s="14"/>
      <c r="X49" s="14"/>
      <c r="Y49" s="14"/>
      <c r="Z49" s="14">
        <v>2400</v>
      </c>
      <c r="AA49" s="14"/>
      <c r="AB49" s="2" t="s">
        <v>650</v>
      </c>
      <c r="AC49" s="14">
        <v>20200</v>
      </c>
    </row>
    <row r="50" spans="1:29" s="10" customFormat="1" ht="30" x14ac:dyDescent="0.25">
      <c r="A50" s="196">
        <v>2020</v>
      </c>
      <c r="B50" s="103" t="s">
        <v>246</v>
      </c>
      <c r="C50" s="103" t="s">
        <v>51</v>
      </c>
      <c r="D50" s="104">
        <v>227172</v>
      </c>
      <c r="E50" s="103">
        <v>25</v>
      </c>
      <c r="F50" s="104">
        <v>261247.8</v>
      </c>
      <c r="G50" s="104">
        <v>230172</v>
      </c>
      <c r="H50" s="103">
        <v>25</v>
      </c>
      <c r="I50" s="104">
        <v>264247.8</v>
      </c>
      <c r="J50" s="103">
        <v>18</v>
      </c>
      <c r="K50" s="103">
        <v>22</v>
      </c>
      <c r="L50" s="103">
        <v>3</v>
      </c>
      <c r="M50" s="103" t="s">
        <v>52</v>
      </c>
      <c r="N50" s="104">
        <v>29851</v>
      </c>
      <c r="O50" s="103" t="s">
        <v>992</v>
      </c>
      <c r="P50" s="103" t="s">
        <v>47</v>
      </c>
      <c r="Q50" s="103" t="s">
        <v>47</v>
      </c>
      <c r="R50" s="103" t="s">
        <v>47</v>
      </c>
      <c r="S50" s="103" t="s">
        <v>47</v>
      </c>
      <c r="T50" s="103" t="s">
        <v>129</v>
      </c>
      <c r="U50" s="104"/>
      <c r="V50" s="104"/>
      <c r="W50" s="104">
        <v>9000</v>
      </c>
      <c r="X50" s="104"/>
      <c r="Y50" s="104"/>
      <c r="Z50" s="104"/>
      <c r="AA50" s="104"/>
      <c r="AB50" s="103"/>
      <c r="AC50" s="104">
        <v>9000</v>
      </c>
    </row>
    <row r="51" spans="1:29" s="2" customFormat="1" x14ac:dyDescent="0.25">
      <c r="A51" s="94"/>
      <c r="B51" s="95" t="s">
        <v>1021</v>
      </c>
      <c r="D51" s="96"/>
      <c r="F51" s="96"/>
      <c r="G51" s="96"/>
      <c r="I51" s="96"/>
      <c r="N51" s="96"/>
      <c r="U51" s="96"/>
      <c r="V51" s="96"/>
      <c r="W51" s="96"/>
      <c r="X51" s="96"/>
      <c r="Y51" s="96"/>
      <c r="Z51" s="96"/>
      <c r="AA51" s="96"/>
      <c r="AC51" s="96"/>
    </row>
    <row r="52" spans="1:29" x14ac:dyDescent="0.25">
      <c r="B52" s="25"/>
    </row>
    <row r="53" spans="1:29" ht="15" customHeight="1" x14ac:dyDescent="0.25">
      <c r="B53" s="2" t="s">
        <v>1020</v>
      </c>
    </row>
    <row r="54" spans="1:29" s="56" customFormat="1" ht="15" customHeight="1" x14ac:dyDescent="0.25">
      <c r="A54" s="60"/>
      <c r="B54" s="58" t="s">
        <v>436</v>
      </c>
      <c r="D54" s="79">
        <f t="shared" ref="D54:L54" si="0">AVERAGE(D2:D50)</f>
        <v>273027.99276595743</v>
      </c>
      <c r="E54" s="75">
        <f t="shared" si="0"/>
        <v>13.733333333333333</v>
      </c>
      <c r="F54" s="79">
        <f t="shared" si="0"/>
        <v>282560.41781250003</v>
      </c>
      <c r="G54" s="79">
        <f t="shared" si="0"/>
        <v>272726.13208333333</v>
      </c>
      <c r="H54" s="75">
        <f t="shared" si="0"/>
        <v>14.357142857142858</v>
      </c>
      <c r="I54" s="79">
        <f t="shared" si="0"/>
        <v>279584.28615384613</v>
      </c>
      <c r="J54" s="75">
        <f t="shared" si="0"/>
        <v>16.583333333333332</v>
      </c>
      <c r="K54" s="75">
        <f t="shared" si="0"/>
        <v>23.75</v>
      </c>
      <c r="L54" s="75">
        <f t="shared" si="0"/>
        <v>3.2291666666666665</v>
      </c>
      <c r="N54" s="79">
        <f>AVERAGE(N2:N50)</f>
        <v>26206.594833333333</v>
      </c>
      <c r="O54" s="75">
        <f>AVERAGE(O2:O50)</f>
        <v>2.5</v>
      </c>
      <c r="U54" s="79">
        <f t="shared" ref="U54:AA54" si="1">AVERAGE(U2:U50)</f>
        <v>7697.583333333333</v>
      </c>
      <c r="V54" s="79">
        <f t="shared" si="1"/>
        <v>46635.681818181816</v>
      </c>
      <c r="W54" s="79">
        <f t="shared" si="1"/>
        <v>7014.8571428571431</v>
      </c>
      <c r="X54" s="79">
        <f t="shared" si="1"/>
        <v>13886.153846153846</v>
      </c>
      <c r="Y54" s="79">
        <f t="shared" si="1"/>
        <v>1045.625</v>
      </c>
      <c r="Z54" s="79">
        <f t="shared" si="1"/>
        <v>675</v>
      </c>
      <c r="AA54" s="79">
        <f t="shared" si="1"/>
        <v>0</v>
      </c>
      <c r="AB54" s="75"/>
      <c r="AC54" s="79">
        <f>AVERAGE(AC2:AC50)</f>
        <v>15886.619047619048</v>
      </c>
    </row>
    <row r="55" spans="1:29" s="65" customFormat="1" ht="15" customHeight="1" x14ac:dyDescent="0.25">
      <c r="A55" s="71"/>
      <c r="B55" s="68" t="s">
        <v>437</v>
      </c>
      <c r="D55" s="62">
        <f t="shared" ref="D55:L55" si="2">MEDIAN(D2:D50)</f>
        <v>262092</v>
      </c>
      <c r="E55" s="82">
        <f t="shared" si="2"/>
        <v>15</v>
      </c>
      <c r="F55" s="62">
        <f t="shared" si="2"/>
        <v>274093.75</v>
      </c>
      <c r="G55" s="62">
        <f t="shared" si="2"/>
        <v>261046</v>
      </c>
      <c r="H55" s="82">
        <f t="shared" si="2"/>
        <v>17.5</v>
      </c>
      <c r="I55" s="62">
        <f t="shared" si="2"/>
        <v>268340</v>
      </c>
      <c r="J55" s="68">
        <f t="shared" si="2"/>
        <v>16</v>
      </c>
      <c r="K55" s="68">
        <f t="shared" si="2"/>
        <v>24</v>
      </c>
      <c r="L55" s="68">
        <f t="shared" si="2"/>
        <v>3</v>
      </c>
      <c r="N55" s="62">
        <f>MEDIAN(N2:N50)</f>
        <v>23344</v>
      </c>
      <c r="O55" s="68">
        <f>MEDIAN(O2:O50)</f>
        <v>2.5</v>
      </c>
      <c r="U55" s="62">
        <f t="shared" ref="U55:AA55" si="3">MEDIAN(U2:U50)</f>
        <v>7350</v>
      </c>
      <c r="V55" s="62">
        <f t="shared" si="3"/>
        <v>702</v>
      </c>
      <c r="W55" s="62">
        <f t="shared" si="3"/>
        <v>7200</v>
      </c>
      <c r="X55" s="62">
        <f t="shared" si="3"/>
        <v>12176</v>
      </c>
      <c r="Y55" s="62">
        <f t="shared" si="3"/>
        <v>734</v>
      </c>
      <c r="Z55" s="62">
        <f t="shared" si="3"/>
        <v>150</v>
      </c>
      <c r="AA55" s="62">
        <f t="shared" si="3"/>
        <v>0</v>
      </c>
      <c r="AB55" s="68"/>
      <c r="AC55" s="62">
        <f>MEDIAN(AC2:AC50)</f>
        <v>12302</v>
      </c>
    </row>
    <row r="56" spans="1:29" s="70" customFormat="1" ht="15" customHeight="1" x14ac:dyDescent="0.25">
      <c r="A56" s="78"/>
      <c r="B56" s="74" t="s">
        <v>438</v>
      </c>
      <c r="D56" s="67">
        <f t="shared" ref="D56:L56" si="4">MIN(D2:D50)</f>
        <v>189999</v>
      </c>
      <c r="E56" s="64">
        <f t="shared" si="4"/>
        <v>0</v>
      </c>
      <c r="F56" s="67">
        <f t="shared" si="4"/>
        <v>189999</v>
      </c>
      <c r="G56" s="67">
        <f t="shared" si="4"/>
        <v>189999</v>
      </c>
      <c r="H56" s="64">
        <f t="shared" si="4"/>
        <v>0</v>
      </c>
      <c r="I56" s="67">
        <f t="shared" si="4"/>
        <v>189999</v>
      </c>
      <c r="J56" s="74">
        <f t="shared" si="4"/>
        <v>11</v>
      </c>
      <c r="K56" s="74">
        <f t="shared" si="4"/>
        <v>5</v>
      </c>
      <c r="L56" s="74">
        <f t="shared" si="4"/>
        <v>1</v>
      </c>
      <c r="N56" s="67">
        <f>MIN(N2:N50)</f>
        <v>9871</v>
      </c>
      <c r="O56" s="74">
        <f>MIN(O2:O50)</f>
        <v>1</v>
      </c>
      <c r="U56" s="67">
        <f t="shared" ref="U56:AA56" si="5">MIN(U2:U50)</f>
        <v>0</v>
      </c>
      <c r="V56" s="67">
        <f t="shared" si="5"/>
        <v>0</v>
      </c>
      <c r="W56" s="67">
        <f t="shared" si="5"/>
        <v>0</v>
      </c>
      <c r="X56" s="67">
        <f t="shared" si="5"/>
        <v>0</v>
      </c>
      <c r="Y56" s="67">
        <f t="shared" si="5"/>
        <v>0</v>
      </c>
      <c r="Z56" s="67">
        <f t="shared" si="5"/>
        <v>0</v>
      </c>
      <c r="AA56" s="67">
        <f t="shared" si="5"/>
        <v>0</v>
      </c>
      <c r="AB56" s="74"/>
      <c r="AC56" s="67">
        <f>MIN(AC2:AC50)</f>
        <v>0</v>
      </c>
    </row>
    <row r="57" spans="1:29" s="73" customFormat="1" ht="15" customHeight="1" x14ac:dyDescent="0.25">
      <c r="A57" s="81"/>
      <c r="B57" s="77" t="s">
        <v>439</v>
      </c>
      <c r="D57" s="69">
        <f t="shared" ref="D57:L57" si="6">MAX(D2:D50)</f>
        <v>367377</v>
      </c>
      <c r="E57" s="66">
        <f t="shared" si="6"/>
        <v>34</v>
      </c>
      <c r="F57" s="69">
        <f t="shared" si="6"/>
        <v>376340</v>
      </c>
      <c r="G57" s="69">
        <f t="shared" si="6"/>
        <v>367377</v>
      </c>
      <c r="H57" s="66">
        <f t="shared" si="6"/>
        <v>29</v>
      </c>
      <c r="I57" s="69">
        <f t="shared" si="6"/>
        <v>379088</v>
      </c>
      <c r="J57" s="77">
        <f t="shared" si="6"/>
        <v>24</v>
      </c>
      <c r="K57" s="77">
        <f t="shared" si="6"/>
        <v>34</v>
      </c>
      <c r="L57" s="77">
        <f t="shared" si="6"/>
        <v>7</v>
      </c>
      <c r="N57" s="69">
        <f>MAX(N2:N50)</f>
        <v>118857</v>
      </c>
      <c r="O57" s="77">
        <f>MAX(O2:O50)</f>
        <v>4</v>
      </c>
      <c r="U57" s="69">
        <f t="shared" ref="U57:AA57" si="7">MAX(U2:U50)</f>
        <v>17400</v>
      </c>
      <c r="V57" s="69">
        <f t="shared" si="7"/>
        <v>500000</v>
      </c>
      <c r="W57" s="69">
        <f t="shared" si="7"/>
        <v>17280</v>
      </c>
      <c r="X57" s="69">
        <f t="shared" si="7"/>
        <v>57000</v>
      </c>
      <c r="Y57" s="69">
        <f t="shared" si="7"/>
        <v>3624</v>
      </c>
      <c r="Z57" s="69">
        <f t="shared" si="7"/>
        <v>2400</v>
      </c>
      <c r="AA57" s="69">
        <f t="shared" si="7"/>
        <v>0</v>
      </c>
      <c r="AB57" s="77"/>
      <c r="AC57" s="69">
        <f>MAX(AC2:AC50)</f>
        <v>99921</v>
      </c>
    </row>
    <row r="58" spans="1:29" s="76" customFormat="1" ht="15" customHeight="1" x14ac:dyDescent="0.25">
      <c r="A58" s="63"/>
      <c r="B58" s="80" t="s">
        <v>435</v>
      </c>
      <c r="D58" s="80">
        <f t="shared" ref="D58:L58" si="8">COUNT(D2:D50)</f>
        <v>47</v>
      </c>
      <c r="E58" s="80">
        <f t="shared" si="8"/>
        <v>15</v>
      </c>
      <c r="F58" s="80">
        <f t="shared" si="8"/>
        <v>32</v>
      </c>
      <c r="G58" s="80">
        <f t="shared" si="8"/>
        <v>48</v>
      </c>
      <c r="H58" s="80">
        <f t="shared" si="8"/>
        <v>14</v>
      </c>
      <c r="I58" s="80">
        <f t="shared" si="8"/>
        <v>39</v>
      </c>
      <c r="J58" s="80">
        <f t="shared" si="8"/>
        <v>48</v>
      </c>
      <c r="K58" s="80">
        <f t="shared" si="8"/>
        <v>48</v>
      </c>
      <c r="L58" s="80">
        <f t="shared" si="8"/>
        <v>48</v>
      </c>
      <c r="N58" s="80">
        <f>COUNT(N2:N50)</f>
        <v>48</v>
      </c>
      <c r="O58" s="80">
        <f>COUNT(O2:O50)</f>
        <v>4</v>
      </c>
      <c r="U58" s="80">
        <f t="shared" ref="U58:AA58" si="9">COUNT(U2:U50)</f>
        <v>24</v>
      </c>
      <c r="V58" s="80">
        <f t="shared" si="9"/>
        <v>11</v>
      </c>
      <c r="W58" s="80">
        <f t="shared" si="9"/>
        <v>28</v>
      </c>
      <c r="X58" s="80">
        <f t="shared" si="9"/>
        <v>13</v>
      </c>
      <c r="Y58" s="80">
        <f t="shared" si="9"/>
        <v>16</v>
      </c>
      <c r="Z58" s="80">
        <f t="shared" si="9"/>
        <v>4</v>
      </c>
      <c r="AA58" s="80">
        <f t="shared" si="9"/>
        <v>2</v>
      </c>
      <c r="AB58" s="129"/>
      <c r="AC58" s="80">
        <f>COUNT(AC2:AC50)</f>
        <v>42</v>
      </c>
    </row>
    <row r="60" spans="1:29" ht="15" customHeight="1" x14ac:dyDescent="0.25">
      <c r="B60" s="2" t="s">
        <v>851</v>
      </c>
    </row>
    <row r="61" spans="1:29" s="56" customFormat="1" ht="15" customHeight="1" x14ac:dyDescent="0.25">
      <c r="A61" s="60"/>
      <c r="B61" s="58" t="s">
        <v>436</v>
      </c>
      <c r="D61" s="79">
        <v>264595</v>
      </c>
      <c r="E61" s="75">
        <v>11</v>
      </c>
      <c r="F61" s="79">
        <v>268862</v>
      </c>
      <c r="G61" s="79">
        <v>266513</v>
      </c>
      <c r="H61" s="75">
        <v>13</v>
      </c>
      <c r="I61" s="79">
        <v>271260</v>
      </c>
      <c r="J61" s="75">
        <v>17</v>
      </c>
      <c r="K61" s="75">
        <v>24</v>
      </c>
      <c r="L61" s="75">
        <v>3</v>
      </c>
      <c r="N61" s="79">
        <v>23785</v>
      </c>
      <c r="O61" s="75">
        <v>2</v>
      </c>
      <c r="U61" s="79">
        <v>7886</v>
      </c>
      <c r="V61" s="79">
        <v>46609</v>
      </c>
      <c r="W61" s="79">
        <v>7198</v>
      </c>
      <c r="X61" s="79">
        <v>13071</v>
      </c>
      <c r="Y61" s="79">
        <v>1036</v>
      </c>
      <c r="Z61" s="79">
        <v>675</v>
      </c>
      <c r="AA61" s="79">
        <v>0</v>
      </c>
      <c r="AB61" s="75"/>
      <c r="AC61" s="79">
        <v>16108</v>
      </c>
    </row>
    <row r="62" spans="1:29" s="65" customFormat="1" ht="15" customHeight="1" x14ac:dyDescent="0.25">
      <c r="A62" s="71"/>
      <c r="B62" s="68" t="s">
        <v>437</v>
      </c>
      <c r="D62" s="62">
        <v>259711</v>
      </c>
      <c r="E62" s="82">
        <v>10</v>
      </c>
      <c r="F62" s="62">
        <v>258954</v>
      </c>
      <c r="G62" s="62">
        <v>262092</v>
      </c>
      <c r="H62" s="82">
        <v>15</v>
      </c>
      <c r="I62" s="62">
        <v>264248</v>
      </c>
      <c r="J62" s="68">
        <v>16</v>
      </c>
      <c r="K62" s="68">
        <v>24</v>
      </c>
      <c r="L62" s="68">
        <v>3</v>
      </c>
      <c r="N62" s="62">
        <v>23066</v>
      </c>
      <c r="O62" s="68">
        <v>2</v>
      </c>
      <c r="U62" s="62">
        <v>7350</v>
      </c>
      <c r="V62" s="62">
        <v>702</v>
      </c>
      <c r="W62" s="62">
        <v>7200</v>
      </c>
      <c r="X62" s="62">
        <v>12555</v>
      </c>
      <c r="Y62" s="62">
        <v>660</v>
      </c>
      <c r="Z62" s="62">
        <v>150</v>
      </c>
      <c r="AA62" s="62">
        <v>0</v>
      </c>
      <c r="AB62" s="68"/>
      <c r="AC62" s="62">
        <v>12102</v>
      </c>
    </row>
    <row r="63" spans="1:29" s="70" customFormat="1" ht="15" customHeight="1" x14ac:dyDescent="0.25">
      <c r="A63" s="78"/>
      <c r="B63" s="74" t="s">
        <v>438</v>
      </c>
      <c r="D63" s="67">
        <v>189999</v>
      </c>
      <c r="E63" s="64">
        <v>0</v>
      </c>
      <c r="F63" s="67">
        <v>189999</v>
      </c>
      <c r="G63" s="67">
        <v>189999</v>
      </c>
      <c r="H63" s="64">
        <v>0</v>
      </c>
      <c r="I63" s="67">
        <v>189999</v>
      </c>
      <c r="J63" s="74">
        <v>11</v>
      </c>
      <c r="K63" s="74">
        <v>0</v>
      </c>
      <c r="L63" s="74">
        <v>1</v>
      </c>
      <c r="N63" s="67">
        <v>9871</v>
      </c>
      <c r="O63" s="74">
        <v>1</v>
      </c>
      <c r="U63" s="67">
        <v>0</v>
      </c>
      <c r="V63" s="67">
        <v>0</v>
      </c>
      <c r="W63" s="67">
        <v>0</v>
      </c>
      <c r="X63" s="67">
        <v>0</v>
      </c>
      <c r="Y63" s="67">
        <v>0</v>
      </c>
      <c r="Z63" s="67">
        <v>0</v>
      </c>
      <c r="AA63" s="67">
        <f>MIN(AA9:AA50)</f>
        <v>0</v>
      </c>
      <c r="AB63" s="74"/>
      <c r="AC63" s="67">
        <v>0</v>
      </c>
    </row>
    <row r="64" spans="1:29" s="73" customFormat="1" ht="15" customHeight="1" x14ac:dyDescent="0.25">
      <c r="A64" s="81"/>
      <c r="B64" s="77" t="s">
        <v>439</v>
      </c>
      <c r="D64" s="69">
        <v>351864</v>
      </c>
      <c r="E64" s="66">
        <v>25</v>
      </c>
      <c r="F64" s="69">
        <v>376340</v>
      </c>
      <c r="G64" s="69">
        <v>351864</v>
      </c>
      <c r="H64" s="66">
        <v>29</v>
      </c>
      <c r="I64" s="69">
        <v>379088</v>
      </c>
      <c r="J64" s="77">
        <v>24</v>
      </c>
      <c r="K64" s="77">
        <v>34</v>
      </c>
      <c r="L64" s="77">
        <v>5</v>
      </c>
      <c r="N64" s="69">
        <v>77250</v>
      </c>
      <c r="O64" s="77">
        <v>4</v>
      </c>
      <c r="U64" s="69">
        <v>17400</v>
      </c>
      <c r="V64" s="69">
        <v>500000</v>
      </c>
      <c r="W64" s="69">
        <v>17280</v>
      </c>
      <c r="X64" s="69">
        <v>30000</v>
      </c>
      <c r="Y64" s="69">
        <v>3624</v>
      </c>
      <c r="Z64" s="69">
        <v>2400</v>
      </c>
      <c r="AA64" s="69">
        <f>MAX(AA9:AA50)</f>
        <v>0</v>
      </c>
      <c r="AB64" s="77"/>
      <c r="AC64" s="69">
        <v>69732</v>
      </c>
    </row>
    <row r="65" spans="1:29" s="76" customFormat="1" ht="15" customHeight="1" x14ac:dyDescent="0.25">
      <c r="A65" s="63"/>
      <c r="B65" s="80" t="s">
        <v>435</v>
      </c>
      <c r="D65" s="80">
        <v>47</v>
      </c>
      <c r="E65" s="80">
        <v>13</v>
      </c>
      <c r="F65" s="80">
        <v>32</v>
      </c>
      <c r="G65" s="80">
        <v>47</v>
      </c>
      <c r="H65" s="80">
        <v>13</v>
      </c>
      <c r="I65" s="80">
        <v>37</v>
      </c>
      <c r="J65" s="80">
        <v>48</v>
      </c>
      <c r="K65" s="80">
        <v>48</v>
      </c>
      <c r="L65" s="80">
        <v>48</v>
      </c>
      <c r="N65" s="80">
        <v>48</v>
      </c>
      <c r="O65" s="80">
        <v>5</v>
      </c>
      <c r="U65" s="80">
        <v>26</v>
      </c>
      <c r="V65" s="80">
        <v>9</v>
      </c>
      <c r="W65" s="80">
        <v>26</v>
      </c>
      <c r="X65" s="80">
        <v>13</v>
      </c>
      <c r="Y65" s="80">
        <v>16</v>
      </c>
      <c r="Z65" s="80">
        <v>4</v>
      </c>
      <c r="AA65" s="80">
        <v>2</v>
      </c>
      <c r="AB65" s="129"/>
      <c r="AC65" s="80">
        <v>42</v>
      </c>
    </row>
  </sheetData>
  <sheetProtection formatColumns="0" formatRows="0" sort="0" autoFilter="0"/>
  <autoFilter ref="A1:AC50" xr:uid="{00000000-0009-0000-0000-000000000000}">
    <filterColumn colId="0">
      <filters>
        <filter val="2014"/>
      </filters>
    </filterColumn>
  </autoFilter>
  <sortState xmlns:xlrd2="http://schemas.microsoft.com/office/spreadsheetml/2017/richdata2" ref="A2:AC51">
    <sortCondition descending="1" ref="A2:A51"/>
    <sortCondition ref="B2:B51"/>
  </sortState>
  <printOptions horizontalCentered="1"/>
  <pageMargins left="0.2" right="0.2" top="0.75" bottom="0.75" header="0.5" footer="0.5"/>
  <pageSetup scale="75" orientation="landscape" r:id="rId1"/>
  <headerFooter scaleWithDoc="0" alignWithMargins="0">
    <oddHeader>&amp;C&amp;"-,Bold"Single - Chief Executive Officer</oddHeader>
    <oddFooter>&amp;L&amp;8Copyright ACCCA 2014&amp;R&amp;8Single - Chief Executive Officer - Page &amp;P of &amp;N</oddFooter>
  </headerFooter>
  <ignoredErrors>
    <ignoredError sqref="M62"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dimension ref="A1:BT65"/>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customHeight="1" x14ac:dyDescent="0.25"/>
  <cols>
    <col min="1" max="1" width="5" style="24" bestFit="1" customWidth="1"/>
    <col min="2" max="2" width="29" style="9" customWidth="1"/>
    <col min="3" max="3" width="44.42578125" style="9" bestFit="1" customWidth="1"/>
    <col min="4" max="4" width="10.140625" style="26" bestFit="1" customWidth="1"/>
    <col min="5" max="5" width="17.85546875" style="9" customWidth="1"/>
    <col min="6" max="6" width="22.85546875" style="26" bestFit="1" customWidth="1"/>
    <col min="7" max="7" width="10" style="26" bestFit="1" customWidth="1"/>
    <col min="8" max="8" width="18.140625" style="9" bestFit="1" customWidth="1"/>
    <col min="9" max="9" width="22.85546875" style="26" bestFit="1" customWidth="1"/>
    <col min="10" max="10" width="8.42578125" style="9" bestFit="1" customWidth="1"/>
    <col min="11" max="11" width="10.42578125" style="9" bestFit="1" customWidth="1"/>
    <col min="12" max="12" width="13" style="26" bestFit="1" customWidth="1"/>
    <col min="13" max="17" width="10.42578125" style="9" bestFit="1" customWidth="1"/>
    <col min="18" max="18" width="35.7109375" style="9" customWidth="1"/>
    <col min="19" max="19" width="14.42578125" style="9" bestFit="1" customWidth="1"/>
    <col min="20" max="20" width="10.42578125" style="9" customWidth="1"/>
    <col min="21" max="21" width="12.7109375" style="9" bestFit="1" customWidth="1"/>
    <col min="22" max="22" width="15" style="9" bestFit="1" customWidth="1"/>
    <col min="23" max="23" width="10.42578125" style="9" customWidth="1"/>
    <col min="24" max="24" width="13.42578125" style="9" customWidth="1"/>
    <col min="25" max="25" width="12.42578125" style="9" customWidth="1"/>
    <col min="26" max="26" width="13.7109375" style="9" bestFit="1" customWidth="1"/>
    <col min="27" max="27" width="10.85546875" style="9" bestFit="1" customWidth="1"/>
    <col min="28" max="28" width="12" style="9" bestFit="1" customWidth="1"/>
    <col min="29" max="29" width="12.28515625" style="9" bestFit="1" customWidth="1"/>
    <col min="30" max="30" width="10.42578125" style="9" customWidth="1"/>
    <col min="31" max="31" width="12.7109375" style="9" bestFit="1" customWidth="1"/>
    <col min="32" max="32" width="13.5703125" style="9" bestFit="1" customWidth="1"/>
    <col min="33" max="33" width="12.42578125" style="9" bestFit="1" customWidth="1"/>
    <col min="34" max="34" width="10.42578125" style="9" customWidth="1"/>
    <col min="35" max="35" width="12.85546875" style="9" bestFit="1" customWidth="1"/>
    <col min="36" max="36" width="10.42578125" style="9" customWidth="1"/>
    <col min="37" max="37" width="14" style="9" bestFit="1" customWidth="1"/>
    <col min="38" max="38" width="11.140625" style="9" bestFit="1" customWidth="1"/>
    <col min="39" max="39" width="10.42578125" style="9" customWidth="1"/>
    <col min="40" max="40" width="11.7109375" style="9" bestFit="1" customWidth="1"/>
    <col min="41" max="41" width="10.85546875" style="9" bestFit="1" customWidth="1"/>
    <col min="42" max="43" width="10.42578125" style="9" customWidth="1"/>
    <col min="44" max="44" width="11.42578125" style="9" bestFit="1" customWidth="1"/>
    <col min="45" max="45" width="13.140625" style="9" bestFit="1" customWidth="1"/>
    <col min="46" max="46" width="10.42578125" style="9" customWidth="1"/>
    <col min="47" max="47" width="16.7109375" style="9" customWidth="1"/>
    <col min="48" max="48" width="20.28515625" style="9" customWidth="1"/>
    <col min="49" max="49" width="10.42578125" style="9" customWidth="1"/>
    <col min="50" max="50" width="12.7109375" style="9" bestFit="1" customWidth="1"/>
    <col min="51" max="53" width="10.42578125" style="9" customWidth="1"/>
    <col min="54" max="54" width="14.140625" style="9" bestFit="1" customWidth="1"/>
    <col min="55" max="55" width="10.42578125" style="9" bestFit="1" customWidth="1"/>
    <col min="56" max="56" width="12.85546875" style="9" bestFit="1" customWidth="1"/>
    <col min="57" max="58" width="10.7109375" style="9" bestFit="1" customWidth="1"/>
    <col min="59" max="59" width="10.42578125" style="9" customWidth="1"/>
    <col min="60" max="60" width="12.28515625" style="9" customWidth="1"/>
    <col min="61" max="61" width="10.42578125" style="9" customWidth="1"/>
    <col min="62" max="62" width="10.5703125" style="9" customWidth="1"/>
    <col min="63" max="64" width="10.42578125" style="9" customWidth="1"/>
    <col min="65" max="65" width="16" style="9" customWidth="1"/>
    <col min="66" max="66" width="10.42578125" style="9" customWidth="1"/>
    <col min="67" max="67" width="10.42578125" style="9" bestFit="1" customWidth="1"/>
    <col min="68" max="68" width="12.28515625" style="9" customWidth="1"/>
    <col min="69" max="69" width="13.7109375" style="9" bestFit="1" customWidth="1"/>
    <col min="70" max="70" width="74.85546875" style="9" customWidth="1"/>
    <col min="71" max="16384" width="9.140625" style="9"/>
  </cols>
  <sheetData>
    <row r="1" spans="1:72" s="84" customFormat="1" ht="60" x14ac:dyDescent="0.25">
      <c r="A1" s="89" t="s">
        <v>350</v>
      </c>
      <c r="B1" s="84" t="s">
        <v>440</v>
      </c>
      <c r="C1" s="85" t="s">
        <v>360</v>
      </c>
      <c r="D1" s="1" t="s">
        <v>396</v>
      </c>
      <c r="E1" s="87" t="s">
        <v>397</v>
      </c>
      <c r="F1" s="1" t="s">
        <v>398</v>
      </c>
      <c r="G1" s="1" t="s">
        <v>396</v>
      </c>
      <c r="H1" s="87" t="s">
        <v>397</v>
      </c>
      <c r="I1" s="1" t="s">
        <v>399</v>
      </c>
      <c r="J1" s="84" t="s">
        <v>405</v>
      </c>
      <c r="K1" s="84" t="s">
        <v>406</v>
      </c>
      <c r="L1" s="1" t="s">
        <v>407</v>
      </c>
      <c r="M1" s="87" t="s">
        <v>408</v>
      </c>
      <c r="N1" s="87" t="s">
        <v>409</v>
      </c>
      <c r="O1" s="87" t="s">
        <v>410</v>
      </c>
      <c r="P1" s="87" t="s">
        <v>411</v>
      </c>
      <c r="Q1" s="87" t="s">
        <v>412</v>
      </c>
      <c r="R1" s="87" t="s">
        <v>413</v>
      </c>
      <c r="S1" s="87" t="s">
        <v>423</v>
      </c>
      <c r="T1" s="87" t="s">
        <v>0</v>
      </c>
      <c r="U1" s="87" t="s">
        <v>1</v>
      </c>
      <c r="V1" s="87" t="s">
        <v>2</v>
      </c>
      <c r="W1" s="87" t="s">
        <v>3</v>
      </c>
      <c r="X1" s="87" t="s">
        <v>424</v>
      </c>
      <c r="Y1" s="87" t="s">
        <v>4</v>
      </c>
      <c r="Z1" s="87" t="s">
        <v>5</v>
      </c>
      <c r="AA1" s="87" t="s">
        <v>6</v>
      </c>
      <c r="AB1" s="87" t="s">
        <v>7</v>
      </c>
      <c r="AC1" s="87" t="s">
        <v>8</v>
      </c>
      <c r="AD1" s="87" t="s">
        <v>9</v>
      </c>
      <c r="AE1" s="87" t="s">
        <v>10</v>
      </c>
      <c r="AF1" s="87" t="s">
        <v>11</v>
      </c>
      <c r="AG1" s="87" t="s">
        <v>12</v>
      </c>
      <c r="AH1" s="87" t="s">
        <v>13</v>
      </c>
      <c r="AI1" s="87" t="s">
        <v>14</v>
      </c>
      <c r="AJ1" s="87" t="s">
        <v>15</v>
      </c>
      <c r="AK1" s="87" t="s">
        <v>16</v>
      </c>
      <c r="AL1" s="87" t="s">
        <v>17</v>
      </c>
      <c r="AM1" s="87" t="s">
        <v>18</v>
      </c>
      <c r="AN1" s="87" t="s">
        <v>19</v>
      </c>
      <c r="AO1" s="87" t="s">
        <v>20</v>
      </c>
      <c r="AP1" s="87" t="s">
        <v>21</v>
      </c>
      <c r="AQ1" s="87" t="s">
        <v>22</v>
      </c>
      <c r="AR1" s="87" t="s">
        <v>23</v>
      </c>
      <c r="AS1" s="87" t="s">
        <v>24</v>
      </c>
      <c r="AT1" s="87" t="s">
        <v>25</v>
      </c>
      <c r="AU1" s="87" t="s">
        <v>425</v>
      </c>
      <c r="AV1" s="87" t="s">
        <v>426</v>
      </c>
      <c r="AW1" s="87" t="s">
        <v>26</v>
      </c>
      <c r="AX1" s="87" t="s">
        <v>27</v>
      </c>
      <c r="AY1" s="87" t="s">
        <v>28</v>
      </c>
      <c r="AZ1" s="87" t="s">
        <v>29</v>
      </c>
      <c r="BA1" s="87" t="s">
        <v>30</v>
      </c>
      <c r="BB1" s="87" t="s">
        <v>31</v>
      </c>
      <c r="BC1" s="87" t="s">
        <v>32</v>
      </c>
      <c r="BD1" s="87" t="s">
        <v>33</v>
      </c>
      <c r="BE1" s="87" t="s">
        <v>34</v>
      </c>
      <c r="BF1" s="87" t="s">
        <v>35</v>
      </c>
      <c r="BG1" s="87" t="s">
        <v>36</v>
      </c>
      <c r="BH1" s="87" t="s">
        <v>37</v>
      </c>
      <c r="BI1" s="87" t="s">
        <v>38</v>
      </c>
      <c r="BJ1" s="87" t="s">
        <v>39</v>
      </c>
      <c r="BK1" s="87" t="s">
        <v>40</v>
      </c>
      <c r="BL1" s="87" t="s">
        <v>41</v>
      </c>
      <c r="BM1" s="87" t="s">
        <v>427</v>
      </c>
      <c r="BN1" s="87" t="s">
        <v>42</v>
      </c>
      <c r="BO1" s="87" t="s">
        <v>43</v>
      </c>
      <c r="BP1" s="87" t="s">
        <v>44</v>
      </c>
      <c r="BQ1" s="87" t="s">
        <v>45</v>
      </c>
      <c r="BR1" s="87" t="s">
        <v>428</v>
      </c>
    </row>
    <row r="2" spans="1:72" s="10" customFormat="1" x14ac:dyDescent="0.25">
      <c r="A2" s="12">
        <v>2020</v>
      </c>
      <c r="B2" s="13" t="s">
        <v>664</v>
      </c>
      <c r="C2" s="139" t="s">
        <v>337</v>
      </c>
      <c r="D2" s="138">
        <v>166874</v>
      </c>
      <c r="E2" s="139"/>
      <c r="F2" s="138">
        <v>168959</v>
      </c>
      <c r="G2" s="138">
        <v>168959</v>
      </c>
      <c r="H2" s="139"/>
      <c r="I2" s="138">
        <v>171459</v>
      </c>
      <c r="J2" s="139">
        <v>2</v>
      </c>
      <c r="K2" s="139" t="s">
        <v>47</v>
      </c>
      <c r="L2" s="138">
        <v>5574</v>
      </c>
      <c r="M2" s="139" t="s">
        <v>48</v>
      </c>
      <c r="N2" s="139" t="s">
        <v>47</v>
      </c>
      <c r="O2" s="139" t="s">
        <v>47</v>
      </c>
      <c r="P2" s="139" t="s">
        <v>47</v>
      </c>
      <c r="Q2" s="139" t="s">
        <v>47</v>
      </c>
      <c r="R2" s="141"/>
      <c r="S2" s="50" t="s">
        <v>52</v>
      </c>
      <c r="T2" s="50" t="s">
        <v>52</v>
      </c>
      <c r="U2" s="50" t="s">
        <v>52</v>
      </c>
      <c r="V2" s="50" t="s">
        <v>52</v>
      </c>
      <c r="W2" s="50" t="s">
        <v>52</v>
      </c>
      <c r="X2" s="50" t="s">
        <v>47</v>
      </c>
      <c r="Y2" s="50" t="s">
        <v>52</v>
      </c>
      <c r="Z2" s="50" t="s">
        <v>52</v>
      </c>
      <c r="AA2" s="50" t="s">
        <v>52</v>
      </c>
      <c r="AB2" s="50" t="s">
        <v>52</v>
      </c>
      <c r="AC2" s="50" t="s">
        <v>52</v>
      </c>
      <c r="AD2" s="50" t="s">
        <v>52</v>
      </c>
      <c r="AE2" s="50" t="s">
        <v>52</v>
      </c>
      <c r="AF2" s="50" t="s">
        <v>52</v>
      </c>
      <c r="AG2" s="50" t="s">
        <v>52</v>
      </c>
      <c r="AH2" s="50" t="s">
        <v>52</v>
      </c>
      <c r="AI2" s="50" t="s">
        <v>52</v>
      </c>
      <c r="AJ2" s="50" t="s">
        <v>52</v>
      </c>
      <c r="AK2" s="50" t="s">
        <v>52</v>
      </c>
      <c r="AL2" s="50" t="s">
        <v>52</v>
      </c>
      <c r="AM2" s="50" t="s">
        <v>52</v>
      </c>
      <c r="AN2" s="50" t="s">
        <v>52</v>
      </c>
      <c r="AO2" s="50" t="s">
        <v>52</v>
      </c>
      <c r="AP2" s="50" t="s">
        <v>52</v>
      </c>
      <c r="AQ2" s="50" t="s">
        <v>52</v>
      </c>
      <c r="AR2" s="50" t="s">
        <v>52</v>
      </c>
      <c r="AS2" s="50" t="s">
        <v>52</v>
      </c>
      <c r="AT2" s="50" t="s">
        <v>52</v>
      </c>
      <c r="AU2" s="50" t="s">
        <v>52</v>
      </c>
      <c r="AV2" s="50" t="s">
        <v>52</v>
      </c>
      <c r="AW2" s="50" t="s">
        <v>52</v>
      </c>
      <c r="AX2" s="50" t="s">
        <v>52</v>
      </c>
      <c r="AY2" s="50" t="s">
        <v>52</v>
      </c>
      <c r="AZ2" s="50" t="s">
        <v>52</v>
      </c>
      <c r="BA2" s="50" t="s">
        <v>52</v>
      </c>
      <c r="BB2" s="50" t="s">
        <v>52</v>
      </c>
      <c r="BC2" s="50" t="s">
        <v>52</v>
      </c>
      <c r="BD2" s="50" t="s">
        <v>52</v>
      </c>
      <c r="BE2" s="50" t="s">
        <v>52</v>
      </c>
      <c r="BF2" s="50" t="s">
        <v>52</v>
      </c>
      <c r="BG2" s="50" t="s">
        <v>47</v>
      </c>
      <c r="BH2" s="50" t="s">
        <v>47</v>
      </c>
      <c r="BI2" s="50" t="s">
        <v>47</v>
      </c>
      <c r="BJ2" s="50" t="s">
        <v>47</v>
      </c>
      <c r="BK2" s="50" t="s">
        <v>52</v>
      </c>
      <c r="BL2" s="50" t="s">
        <v>47</v>
      </c>
      <c r="BM2" s="50" t="s">
        <v>47</v>
      </c>
      <c r="BN2" s="50" t="s">
        <v>52</v>
      </c>
      <c r="BO2" s="50" t="s">
        <v>52</v>
      </c>
      <c r="BP2" s="50" t="s">
        <v>47</v>
      </c>
      <c r="BQ2" s="50" t="s">
        <v>52</v>
      </c>
      <c r="BR2" s="135" t="s">
        <v>858</v>
      </c>
    </row>
    <row r="3" spans="1:72" s="90" customFormat="1" x14ac:dyDescent="0.25">
      <c r="A3" s="8">
        <v>2020</v>
      </c>
      <c r="B3" s="3" t="s">
        <v>60</v>
      </c>
      <c r="C3" s="3" t="s">
        <v>570</v>
      </c>
      <c r="D3" s="4">
        <v>148389</v>
      </c>
      <c r="E3" s="3">
        <v>7</v>
      </c>
      <c r="F3" s="4">
        <v>148389</v>
      </c>
      <c r="G3" s="4">
        <v>148389</v>
      </c>
      <c r="H3" s="3">
        <v>7</v>
      </c>
      <c r="I3" s="4">
        <v>150189</v>
      </c>
      <c r="J3" s="3">
        <v>1</v>
      </c>
      <c r="K3" s="3" t="s">
        <v>52</v>
      </c>
      <c r="L3" s="4">
        <v>14500</v>
      </c>
      <c r="M3" s="3" t="s">
        <v>48</v>
      </c>
      <c r="N3" s="3" t="s">
        <v>47</v>
      </c>
      <c r="O3" s="3" t="s">
        <v>47</v>
      </c>
      <c r="P3" s="3" t="s">
        <v>47</v>
      </c>
      <c r="Q3" s="3" t="s">
        <v>47</v>
      </c>
      <c r="R3" s="35"/>
      <c r="S3" s="204" t="s">
        <v>52</v>
      </c>
      <c r="T3" s="204" t="s">
        <v>52</v>
      </c>
      <c r="U3" s="204" t="s">
        <v>52</v>
      </c>
      <c r="V3" s="204" t="s">
        <v>52</v>
      </c>
      <c r="W3" s="204" t="s">
        <v>52</v>
      </c>
      <c r="X3" s="204" t="s">
        <v>47</v>
      </c>
      <c r="Y3" s="204" t="s">
        <v>52</v>
      </c>
      <c r="Z3" s="204" t="s">
        <v>52</v>
      </c>
      <c r="AA3" s="204" t="s">
        <v>52</v>
      </c>
      <c r="AB3" s="204" t="s">
        <v>52</v>
      </c>
      <c r="AC3" s="204" t="s">
        <v>52</v>
      </c>
      <c r="AD3" s="204" t="s">
        <v>52</v>
      </c>
      <c r="AE3" s="204" t="s">
        <v>52</v>
      </c>
      <c r="AF3" s="204" t="s">
        <v>52</v>
      </c>
      <c r="AG3" s="204" t="s">
        <v>52</v>
      </c>
      <c r="AH3" s="204" t="s">
        <v>47</v>
      </c>
      <c r="AI3" s="204" t="s">
        <v>52</v>
      </c>
      <c r="AJ3" s="204" t="s">
        <v>52</v>
      </c>
      <c r="AK3" s="204" t="s">
        <v>52</v>
      </c>
      <c r="AL3" s="204" t="s">
        <v>52</v>
      </c>
      <c r="AM3" s="204" t="s">
        <v>52</v>
      </c>
      <c r="AN3" s="204" t="s">
        <v>52</v>
      </c>
      <c r="AO3" s="204" t="s">
        <v>52</v>
      </c>
      <c r="AP3" s="204" t="s">
        <v>52</v>
      </c>
      <c r="AQ3" s="204" t="s">
        <v>52</v>
      </c>
      <c r="AR3" s="204" t="s">
        <v>52</v>
      </c>
      <c r="AS3" s="204" t="s">
        <v>52</v>
      </c>
      <c r="AT3" s="204" t="s">
        <v>52</v>
      </c>
      <c r="AU3" s="204" t="s">
        <v>52</v>
      </c>
      <c r="AV3" s="204" t="s">
        <v>52</v>
      </c>
      <c r="AW3" s="204" t="s">
        <v>52</v>
      </c>
      <c r="AX3" s="204" t="s">
        <v>52</v>
      </c>
      <c r="AY3" s="204" t="s">
        <v>52</v>
      </c>
      <c r="AZ3" s="204" t="s">
        <v>52</v>
      </c>
      <c r="BA3" s="204" t="s">
        <v>52</v>
      </c>
      <c r="BB3" s="204" t="s">
        <v>52</v>
      </c>
      <c r="BC3" s="204" t="s">
        <v>52</v>
      </c>
      <c r="BD3" s="204" t="s">
        <v>52</v>
      </c>
      <c r="BE3" s="204" t="s">
        <v>47</v>
      </c>
      <c r="BF3" s="204" t="s">
        <v>47</v>
      </c>
      <c r="BG3" s="204" t="s">
        <v>47</v>
      </c>
      <c r="BH3" s="204" t="s">
        <v>47</v>
      </c>
      <c r="BI3" s="204" t="s">
        <v>47</v>
      </c>
      <c r="BJ3" s="204" t="s">
        <v>47</v>
      </c>
      <c r="BK3" s="204" t="s">
        <v>52</v>
      </c>
      <c r="BL3" s="204" t="s">
        <v>47</v>
      </c>
      <c r="BM3" s="204" t="s">
        <v>52</v>
      </c>
      <c r="BN3" s="204" t="s">
        <v>47</v>
      </c>
      <c r="BO3" s="204" t="s">
        <v>47</v>
      </c>
      <c r="BP3" s="204" t="s">
        <v>47</v>
      </c>
      <c r="BQ3" s="204" t="s">
        <v>52</v>
      </c>
      <c r="BR3" s="205"/>
    </row>
    <row r="4" spans="1:72" s="10" customFormat="1" x14ac:dyDescent="0.25">
      <c r="A4" s="12">
        <v>2020</v>
      </c>
      <c r="B4" s="13" t="s">
        <v>1024</v>
      </c>
      <c r="C4" s="13" t="s">
        <v>96</v>
      </c>
      <c r="D4" s="14">
        <v>112940</v>
      </c>
      <c r="E4" s="13"/>
      <c r="F4" s="14">
        <v>112940</v>
      </c>
      <c r="G4" s="14">
        <v>112940</v>
      </c>
      <c r="H4" s="13"/>
      <c r="I4" s="14">
        <v>112940</v>
      </c>
      <c r="J4" s="13">
        <v>1</v>
      </c>
      <c r="K4" s="13" t="s">
        <v>47</v>
      </c>
      <c r="L4" s="14">
        <v>17600</v>
      </c>
      <c r="M4" s="14" t="s">
        <v>48</v>
      </c>
      <c r="N4" s="13" t="s">
        <v>47</v>
      </c>
      <c r="O4" s="13" t="s">
        <v>47</v>
      </c>
      <c r="P4" s="13" t="s">
        <v>47</v>
      </c>
      <c r="Q4" s="13" t="s">
        <v>47</v>
      </c>
      <c r="R4" s="36" t="s">
        <v>194</v>
      </c>
      <c r="S4" s="7" t="s">
        <v>52</v>
      </c>
      <c r="T4" s="7" t="s">
        <v>52</v>
      </c>
      <c r="U4" s="7" t="s">
        <v>52</v>
      </c>
      <c r="V4" s="7" t="s">
        <v>52</v>
      </c>
      <c r="W4" s="7" t="s">
        <v>52</v>
      </c>
      <c r="X4" s="7" t="s">
        <v>47</v>
      </c>
      <c r="Y4" s="7" t="s">
        <v>52</v>
      </c>
      <c r="Z4" s="7" t="s">
        <v>52</v>
      </c>
      <c r="AA4" s="7" t="s">
        <v>52</v>
      </c>
      <c r="AB4" s="7" t="s">
        <v>52</v>
      </c>
      <c r="AC4" s="7" t="s">
        <v>52</v>
      </c>
      <c r="AD4" s="7" t="s">
        <v>52</v>
      </c>
      <c r="AE4" s="7" t="s">
        <v>52</v>
      </c>
      <c r="AF4" s="7" t="s">
        <v>52</v>
      </c>
      <c r="AG4" s="7" t="s">
        <v>52</v>
      </c>
      <c r="AH4" s="7" t="s">
        <v>52</v>
      </c>
      <c r="AI4" s="7" t="s">
        <v>52</v>
      </c>
      <c r="AJ4" s="7" t="s">
        <v>52</v>
      </c>
      <c r="AK4" s="7" t="s">
        <v>52</v>
      </c>
      <c r="AL4" s="7" t="s">
        <v>52</v>
      </c>
      <c r="AM4" s="7" t="s">
        <v>52</v>
      </c>
      <c r="AN4" s="7" t="s">
        <v>52</v>
      </c>
      <c r="AO4" s="7" t="s">
        <v>52</v>
      </c>
      <c r="AP4" s="7" t="s">
        <v>52</v>
      </c>
      <c r="AQ4" s="7" t="s">
        <v>52</v>
      </c>
      <c r="AR4" s="7" t="s">
        <v>52</v>
      </c>
      <c r="AS4" s="7" t="s">
        <v>52</v>
      </c>
      <c r="AT4" s="7" t="s">
        <v>52</v>
      </c>
      <c r="AU4" s="7" t="s">
        <v>52</v>
      </c>
      <c r="AV4" s="7" t="s">
        <v>52</v>
      </c>
      <c r="AW4" s="7" t="s">
        <v>52</v>
      </c>
      <c r="AX4" s="7" t="s">
        <v>52</v>
      </c>
      <c r="AY4" s="7" t="s">
        <v>52</v>
      </c>
      <c r="AZ4" s="7" t="s">
        <v>52</v>
      </c>
      <c r="BA4" s="7" t="s">
        <v>52</v>
      </c>
      <c r="BB4" s="7" t="s">
        <v>52</v>
      </c>
      <c r="BC4" s="7" t="s">
        <v>52</v>
      </c>
      <c r="BD4" s="7" t="s">
        <v>52</v>
      </c>
      <c r="BE4" s="7" t="s">
        <v>47</v>
      </c>
      <c r="BF4" s="7" t="s">
        <v>47</v>
      </c>
      <c r="BG4" s="7" t="s">
        <v>47</v>
      </c>
      <c r="BH4" s="7" t="s">
        <v>47</v>
      </c>
      <c r="BI4" s="7" t="s">
        <v>47</v>
      </c>
      <c r="BJ4" s="7" t="s">
        <v>52</v>
      </c>
      <c r="BK4" s="7" t="s">
        <v>52</v>
      </c>
      <c r="BL4" s="7" t="s">
        <v>47</v>
      </c>
      <c r="BM4" s="7" t="s">
        <v>47</v>
      </c>
      <c r="BN4" s="7" t="s">
        <v>52</v>
      </c>
      <c r="BO4" s="7" t="s">
        <v>52</v>
      </c>
      <c r="BP4" s="7" t="s">
        <v>47</v>
      </c>
      <c r="BQ4" s="7" t="s">
        <v>52</v>
      </c>
      <c r="BR4" s="11"/>
    </row>
    <row r="5" spans="1:72" s="10" customFormat="1" x14ac:dyDescent="0.25">
      <c r="A5" s="12">
        <v>2020</v>
      </c>
      <c r="B5" s="13" t="s">
        <v>180</v>
      </c>
      <c r="C5" s="10" t="s">
        <v>185</v>
      </c>
      <c r="D5" s="14">
        <v>157481.65</v>
      </c>
      <c r="E5" s="13">
        <v>24</v>
      </c>
      <c r="F5" s="14">
        <f>D5</f>
        <v>157481.65</v>
      </c>
      <c r="G5" s="14">
        <f>F5</f>
        <v>157481.65</v>
      </c>
      <c r="H5" s="13">
        <v>24</v>
      </c>
      <c r="I5" s="14">
        <f>G5+3552.51</f>
        <v>161034.16</v>
      </c>
      <c r="J5" s="13"/>
      <c r="K5" s="13" t="s">
        <v>52</v>
      </c>
      <c r="L5" s="14">
        <v>18443</v>
      </c>
      <c r="M5" s="13" t="s">
        <v>48</v>
      </c>
      <c r="N5" s="13" t="s">
        <v>47</v>
      </c>
      <c r="O5" s="13" t="s">
        <v>47</v>
      </c>
      <c r="P5" s="13" t="s">
        <v>47</v>
      </c>
      <c r="Q5" s="13" t="s">
        <v>47</v>
      </c>
      <c r="R5" s="36"/>
      <c r="S5" s="7" t="s">
        <v>52</v>
      </c>
      <c r="T5" s="7" t="s">
        <v>52</v>
      </c>
      <c r="U5" s="7" t="s">
        <v>52</v>
      </c>
      <c r="V5" s="7" t="s">
        <v>52</v>
      </c>
      <c r="W5" s="7" t="s">
        <v>52</v>
      </c>
      <c r="X5" s="7" t="s">
        <v>47</v>
      </c>
      <c r="Y5" s="7" t="s">
        <v>52</v>
      </c>
      <c r="Z5" s="7" t="s">
        <v>52</v>
      </c>
      <c r="AA5" s="7" t="s">
        <v>52</v>
      </c>
      <c r="AB5" s="7" t="s">
        <v>52</v>
      </c>
      <c r="AC5" s="7" t="s">
        <v>52</v>
      </c>
      <c r="AD5" s="7" t="s">
        <v>52</v>
      </c>
      <c r="AE5" s="7" t="s">
        <v>52</v>
      </c>
      <c r="AF5" s="7" t="s">
        <v>52</v>
      </c>
      <c r="AG5" s="7" t="s">
        <v>52</v>
      </c>
      <c r="AH5" s="7" t="s">
        <v>52</v>
      </c>
      <c r="AI5" s="7" t="s">
        <v>52</v>
      </c>
      <c r="AJ5" s="7" t="s">
        <v>52</v>
      </c>
      <c r="AK5" s="7" t="s">
        <v>52</v>
      </c>
      <c r="AL5" s="7" t="s">
        <v>52</v>
      </c>
      <c r="AM5" s="7" t="s">
        <v>52</v>
      </c>
      <c r="AN5" s="7" t="s">
        <v>52</v>
      </c>
      <c r="AO5" s="7" t="s">
        <v>52</v>
      </c>
      <c r="AP5" s="7" t="s">
        <v>52</v>
      </c>
      <c r="AQ5" s="7" t="s">
        <v>52</v>
      </c>
      <c r="AR5" s="7" t="s">
        <v>52</v>
      </c>
      <c r="AS5" s="7" t="s">
        <v>52</v>
      </c>
      <c r="AT5" s="7" t="s">
        <v>52</v>
      </c>
      <c r="AU5" s="7" t="s">
        <v>52</v>
      </c>
      <c r="AV5" s="7" t="s">
        <v>52</v>
      </c>
      <c r="AW5" s="7" t="s">
        <v>52</v>
      </c>
      <c r="AX5" s="7" t="s">
        <v>52</v>
      </c>
      <c r="AY5" s="7" t="s">
        <v>52</v>
      </c>
      <c r="AZ5" s="7" t="s">
        <v>52</v>
      </c>
      <c r="BA5" s="7" t="s">
        <v>52</v>
      </c>
      <c r="BB5" s="7" t="s">
        <v>52</v>
      </c>
      <c r="BC5" s="7" t="s">
        <v>52</v>
      </c>
      <c r="BD5" s="7" t="s">
        <v>52</v>
      </c>
      <c r="BE5" s="7" t="s">
        <v>47</v>
      </c>
      <c r="BF5" s="7" t="s">
        <v>47</v>
      </c>
      <c r="BG5" s="7" t="s">
        <v>47</v>
      </c>
      <c r="BH5" s="7" t="s">
        <v>47</v>
      </c>
      <c r="BI5" s="7" t="s">
        <v>47</v>
      </c>
      <c r="BJ5" s="7" t="s">
        <v>47</v>
      </c>
      <c r="BK5" s="7" t="s">
        <v>52</v>
      </c>
      <c r="BL5" s="7" t="s">
        <v>47</v>
      </c>
      <c r="BM5" s="7" t="s">
        <v>47</v>
      </c>
      <c r="BN5" s="7" t="s">
        <v>47</v>
      </c>
      <c r="BO5" s="7" t="s">
        <v>47</v>
      </c>
      <c r="BP5" s="7" t="s">
        <v>47</v>
      </c>
      <c r="BQ5" s="7" t="s">
        <v>52</v>
      </c>
      <c r="BR5" s="11"/>
    </row>
    <row r="6" spans="1:72" s="90" customFormat="1" x14ac:dyDescent="0.25">
      <c r="A6" s="8">
        <v>2020</v>
      </c>
      <c r="B6" s="3" t="s">
        <v>574</v>
      </c>
      <c r="C6" s="3" t="s">
        <v>96</v>
      </c>
      <c r="D6" s="4">
        <v>139684</v>
      </c>
      <c r="E6" s="3"/>
      <c r="F6" s="4">
        <v>139684</v>
      </c>
      <c r="G6" s="4">
        <v>139684</v>
      </c>
      <c r="H6" s="3"/>
      <c r="I6" s="4">
        <v>143661</v>
      </c>
      <c r="J6" s="3">
        <v>1</v>
      </c>
      <c r="K6" s="3" t="s">
        <v>47</v>
      </c>
      <c r="L6" s="4">
        <v>32434</v>
      </c>
      <c r="M6" s="3" t="s">
        <v>48</v>
      </c>
      <c r="N6" s="3" t="s">
        <v>47</v>
      </c>
      <c r="O6" s="3" t="s">
        <v>52</v>
      </c>
      <c r="P6" s="3" t="s">
        <v>47</v>
      </c>
      <c r="Q6" s="3" t="s">
        <v>47</v>
      </c>
      <c r="R6" s="35" t="s">
        <v>866</v>
      </c>
      <c r="S6" s="7" t="s">
        <v>52</v>
      </c>
      <c r="T6" s="7" t="s">
        <v>52</v>
      </c>
      <c r="U6" s="7" t="s">
        <v>52</v>
      </c>
      <c r="V6" s="7" t="s">
        <v>52</v>
      </c>
      <c r="W6" s="7" t="s">
        <v>52</v>
      </c>
      <c r="X6" s="7" t="s">
        <v>47</v>
      </c>
      <c r="Y6" s="7" t="s">
        <v>52</v>
      </c>
      <c r="Z6" s="7" t="s">
        <v>52</v>
      </c>
      <c r="AA6" s="7" t="s">
        <v>52</v>
      </c>
      <c r="AB6" s="7" t="s">
        <v>52</v>
      </c>
      <c r="AC6" s="7" t="s">
        <v>52</v>
      </c>
      <c r="AD6" s="7" t="s">
        <v>52</v>
      </c>
      <c r="AE6" s="7" t="s">
        <v>52</v>
      </c>
      <c r="AF6" s="7" t="s">
        <v>52</v>
      </c>
      <c r="AG6" s="7" t="s">
        <v>52</v>
      </c>
      <c r="AH6" s="7" t="s">
        <v>52</v>
      </c>
      <c r="AI6" s="7" t="s">
        <v>52</v>
      </c>
      <c r="AJ6" s="7" t="s">
        <v>52</v>
      </c>
      <c r="AK6" s="7" t="s">
        <v>52</v>
      </c>
      <c r="AL6" s="7" t="s">
        <v>52</v>
      </c>
      <c r="AM6" s="7" t="s">
        <v>52</v>
      </c>
      <c r="AN6" s="7" t="s">
        <v>52</v>
      </c>
      <c r="AO6" s="7" t="s">
        <v>52</v>
      </c>
      <c r="AP6" s="7" t="s">
        <v>52</v>
      </c>
      <c r="AQ6" s="7" t="s">
        <v>52</v>
      </c>
      <c r="AR6" s="7" t="s">
        <v>52</v>
      </c>
      <c r="AS6" s="7" t="s">
        <v>52</v>
      </c>
      <c r="AT6" s="7" t="s">
        <v>52</v>
      </c>
      <c r="AU6" s="7" t="s">
        <v>52</v>
      </c>
      <c r="AV6" s="7" t="s">
        <v>52</v>
      </c>
      <c r="AW6" s="7" t="s">
        <v>52</v>
      </c>
      <c r="AX6" s="7" t="s">
        <v>52</v>
      </c>
      <c r="AY6" s="7" t="s">
        <v>52</v>
      </c>
      <c r="AZ6" s="7" t="s">
        <v>52</v>
      </c>
      <c r="BA6" s="7" t="s">
        <v>52</v>
      </c>
      <c r="BB6" s="7" t="s">
        <v>52</v>
      </c>
      <c r="BC6" s="7" t="s">
        <v>52</v>
      </c>
      <c r="BD6" s="7" t="s">
        <v>52</v>
      </c>
      <c r="BE6" s="7" t="s">
        <v>47</v>
      </c>
      <c r="BF6" s="7" t="s">
        <v>47</v>
      </c>
      <c r="BG6" s="7" t="s">
        <v>47</v>
      </c>
      <c r="BH6" s="7" t="s">
        <v>47</v>
      </c>
      <c r="BI6" s="7" t="s">
        <v>47</v>
      </c>
      <c r="BJ6" s="7" t="s">
        <v>47</v>
      </c>
      <c r="BK6" s="7" t="s">
        <v>52</v>
      </c>
      <c r="BL6" s="7" t="s">
        <v>47</v>
      </c>
      <c r="BM6" s="7" t="s">
        <v>47</v>
      </c>
      <c r="BN6" s="7" t="s">
        <v>52</v>
      </c>
      <c r="BO6" s="7" t="s">
        <v>47</v>
      </c>
      <c r="BP6" s="7" t="s">
        <v>47</v>
      </c>
      <c r="BQ6" s="7" t="s">
        <v>52</v>
      </c>
      <c r="BR6" s="11"/>
    </row>
    <row r="7" spans="1:72" s="10" customFormat="1" x14ac:dyDescent="0.25">
      <c r="A7" s="12">
        <v>2020</v>
      </c>
      <c r="B7" s="13" t="s">
        <v>293</v>
      </c>
      <c r="C7" s="13" t="s">
        <v>72</v>
      </c>
      <c r="D7" s="14">
        <v>195192</v>
      </c>
      <c r="E7" s="13">
        <v>7</v>
      </c>
      <c r="F7" s="14">
        <v>195192</v>
      </c>
      <c r="G7" s="14">
        <v>195192</v>
      </c>
      <c r="H7" s="13">
        <v>7</v>
      </c>
      <c r="I7" s="14">
        <v>198441</v>
      </c>
      <c r="J7" s="13">
        <v>1</v>
      </c>
      <c r="K7" s="13" t="s">
        <v>47</v>
      </c>
      <c r="L7" s="14">
        <v>31204</v>
      </c>
      <c r="M7" s="13" t="s">
        <v>48</v>
      </c>
      <c r="N7" s="13" t="s">
        <v>47</v>
      </c>
      <c r="O7" s="13" t="s">
        <v>47</v>
      </c>
      <c r="P7" s="13" t="s">
        <v>47</v>
      </c>
      <c r="Q7" s="13" t="s">
        <v>47</v>
      </c>
      <c r="R7" s="36"/>
      <c r="S7" s="7" t="s">
        <v>52</v>
      </c>
      <c r="T7" s="7" t="s">
        <v>52</v>
      </c>
      <c r="U7" s="7" t="s">
        <v>52</v>
      </c>
      <c r="V7" s="7" t="s">
        <v>52</v>
      </c>
      <c r="W7" s="7" t="s">
        <v>52</v>
      </c>
      <c r="X7" s="7" t="s">
        <v>52</v>
      </c>
      <c r="Y7" s="7" t="s">
        <v>52</v>
      </c>
      <c r="Z7" s="7" t="s">
        <v>52</v>
      </c>
      <c r="AA7" s="7" t="s">
        <v>52</v>
      </c>
      <c r="AB7" s="7" t="s">
        <v>52</v>
      </c>
      <c r="AC7" s="7" t="s">
        <v>52</v>
      </c>
      <c r="AD7" s="7" t="s">
        <v>52</v>
      </c>
      <c r="AE7" s="7" t="s">
        <v>52</v>
      </c>
      <c r="AF7" s="7" t="s">
        <v>52</v>
      </c>
      <c r="AG7" s="7" t="s">
        <v>52</v>
      </c>
      <c r="AH7" s="7" t="s">
        <v>52</v>
      </c>
      <c r="AI7" s="7" t="s">
        <v>52</v>
      </c>
      <c r="AJ7" s="7" t="s">
        <v>52</v>
      </c>
      <c r="AK7" s="7" t="s">
        <v>52</v>
      </c>
      <c r="AL7" s="7" t="s">
        <v>52</v>
      </c>
      <c r="AM7" s="7" t="s">
        <v>52</v>
      </c>
      <c r="AN7" s="7" t="s">
        <v>52</v>
      </c>
      <c r="AO7" s="7" t="s">
        <v>52</v>
      </c>
      <c r="AP7" s="7" t="s">
        <v>52</v>
      </c>
      <c r="AQ7" s="7" t="s">
        <v>52</v>
      </c>
      <c r="AR7" s="7" t="s">
        <v>52</v>
      </c>
      <c r="AS7" s="7" t="s">
        <v>52</v>
      </c>
      <c r="AT7" s="7" t="s">
        <v>52</v>
      </c>
      <c r="AU7" s="7" t="s">
        <v>52</v>
      </c>
      <c r="AV7" s="7" t="s">
        <v>52</v>
      </c>
      <c r="AW7" s="7" t="s">
        <v>52</v>
      </c>
      <c r="AX7" s="7" t="s">
        <v>52</v>
      </c>
      <c r="AY7" s="7" t="s">
        <v>52</v>
      </c>
      <c r="AZ7" s="7" t="s">
        <v>52</v>
      </c>
      <c r="BA7" s="7" t="s">
        <v>52</v>
      </c>
      <c r="BB7" s="7" t="s">
        <v>52</v>
      </c>
      <c r="BC7" s="7" t="s">
        <v>52</v>
      </c>
      <c r="BD7" s="7" t="s">
        <v>52</v>
      </c>
      <c r="BE7" s="7" t="s">
        <v>52</v>
      </c>
      <c r="BF7" s="7" t="s">
        <v>47</v>
      </c>
      <c r="BG7" s="7" t="s">
        <v>52</v>
      </c>
      <c r="BH7" s="7" t="s">
        <v>47</v>
      </c>
      <c r="BI7" s="7" t="s">
        <v>47</v>
      </c>
      <c r="BJ7" s="7" t="s">
        <v>52</v>
      </c>
      <c r="BK7" s="7" t="s">
        <v>52</v>
      </c>
      <c r="BL7" s="7" t="s">
        <v>52</v>
      </c>
      <c r="BM7" s="7" t="s">
        <v>52</v>
      </c>
      <c r="BN7" s="7" t="s">
        <v>52</v>
      </c>
      <c r="BO7" s="7" t="s">
        <v>52</v>
      </c>
      <c r="BP7" s="7" t="s">
        <v>47</v>
      </c>
      <c r="BQ7" s="7" t="s">
        <v>47</v>
      </c>
      <c r="BR7" s="11" t="s">
        <v>301</v>
      </c>
      <c r="BS7" s="2"/>
    </row>
    <row r="8" spans="1:72" s="10" customFormat="1" x14ac:dyDescent="0.25">
      <c r="A8" s="12">
        <v>2020</v>
      </c>
      <c r="B8" s="13" t="s">
        <v>808</v>
      </c>
      <c r="C8" s="13" t="s">
        <v>142</v>
      </c>
      <c r="D8" s="14">
        <v>172896</v>
      </c>
      <c r="E8" s="13"/>
      <c r="F8" s="14">
        <v>172896</v>
      </c>
      <c r="G8" s="14">
        <v>172896</v>
      </c>
      <c r="H8" s="13"/>
      <c r="I8" s="14">
        <v>172896</v>
      </c>
      <c r="J8" s="13">
        <v>0</v>
      </c>
      <c r="K8" s="13" t="s">
        <v>47</v>
      </c>
      <c r="L8" s="14">
        <v>23576</v>
      </c>
      <c r="M8" s="13" t="s">
        <v>48</v>
      </c>
      <c r="N8" s="13" t="s">
        <v>47</v>
      </c>
      <c r="O8" s="13" t="s">
        <v>47</v>
      </c>
      <c r="P8" s="13" t="s">
        <v>47</v>
      </c>
      <c r="Q8" s="13" t="s">
        <v>47</v>
      </c>
      <c r="R8" s="36"/>
      <c r="S8" s="7" t="s">
        <v>52</v>
      </c>
      <c r="T8" s="7" t="s">
        <v>52</v>
      </c>
      <c r="U8" s="7" t="s">
        <v>52</v>
      </c>
      <c r="V8" s="7" t="s">
        <v>52</v>
      </c>
      <c r="W8" s="7" t="s">
        <v>52</v>
      </c>
      <c r="X8" s="7" t="s">
        <v>47</v>
      </c>
      <c r="Y8" s="7" t="s">
        <v>52</v>
      </c>
      <c r="Z8" s="7" t="s">
        <v>52</v>
      </c>
      <c r="AA8" s="7" t="s">
        <v>52</v>
      </c>
      <c r="AB8" s="7" t="s">
        <v>52</v>
      </c>
      <c r="AC8" s="7" t="s">
        <v>52</v>
      </c>
      <c r="AD8" s="7" t="s">
        <v>52</v>
      </c>
      <c r="AE8" s="7" t="s">
        <v>52</v>
      </c>
      <c r="AF8" s="7" t="s">
        <v>52</v>
      </c>
      <c r="AG8" s="7" t="s">
        <v>52</v>
      </c>
      <c r="AH8" s="7" t="s">
        <v>52</v>
      </c>
      <c r="AI8" s="7" t="s">
        <v>52</v>
      </c>
      <c r="AJ8" s="7" t="s">
        <v>52</v>
      </c>
      <c r="AK8" s="7" t="s">
        <v>52</v>
      </c>
      <c r="AL8" s="7" t="s">
        <v>52</v>
      </c>
      <c r="AM8" s="7" t="s">
        <v>52</v>
      </c>
      <c r="AN8" s="7" t="s">
        <v>52</v>
      </c>
      <c r="AO8" s="7" t="s">
        <v>52</v>
      </c>
      <c r="AP8" s="7" t="s">
        <v>52</v>
      </c>
      <c r="AQ8" s="7" t="s">
        <v>52</v>
      </c>
      <c r="AR8" s="7" t="s">
        <v>52</v>
      </c>
      <c r="AS8" s="7" t="s">
        <v>52</v>
      </c>
      <c r="AT8" s="7" t="s">
        <v>52</v>
      </c>
      <c r="AU8" s="7" t="s">
        <v>52</v>
      </c>
      <c r="AV8" s="7" t="s">
        <v>52</v>
      </c>
      <c r="AW8" s="7" t="s">
        <v>52</v>
      </c>
      <c r="AX8" s="7" t="s">
        <v>52</v>
      </c>
      <c r="AY8" s="7" t="s">
        <v>52</v>
      </c>
      <c r="AZ8" s="7" t="s">
        <v>52</v>
      </c>
      <c r="BA8" s="7" t="s">
        <v>52</v>
      </c>
      <c r="BB8" s="7" t="s">
        <v>52</v>
      </c>
      <c r="BC8" s="7" t="s">
        <v>52</v>
      </c>
      <c r="BD8" s="7" t="s">
        <v>52</v>
      </c>
      <c r="BE8" s="7" t="s">
        <v>47</v>
      </c>
      <c r="BF8" s="7" t="s">
        <v>47</v>
      </c>
      <c r="BG8" s="7" t="s">
        <v>47</v>
      </c>
      <c r="BH8" s="7" t="s">
        <v>47</v>
      </c>
      <c r="BI8" s="7" t="s">
        <v>47</v>
      </c>
      <c r="BJ8" s="7" t="s">
        <v>47</v>
      </c>
      <c r="BK8" s="7" t="s">
        <v>52</v>
      </c>
      <c r="BL8" s="7" t="s">
        <v>47</v>
      </c>
      <c r="BM8" s="7" t="s">
        <v>47</v>
      </c>
      <c r="BN8" s="7" t="s">
        <v>52</v>
      </c>
      <c r="BO8" s="7" t="s">
        <v>47</v>
      </c>
      <c r="BP8" s="7" t="s">
        <v>47</v>
      </c>
      <c r="BQ8" s="7" t="s">
        <v>52</v>
      </c>
      <c r="BR8" s="11"/>
      <c r="BS8" s="2"/>
    </row>
    <row r="9" spans="1:72" s="10" customFormat="1" x14ac:dyDescent="0.25">
      <c r="A9" s="12">
        <v>2020</v>
      </c>
      <c r="B9" s="13" t="s">
        <v>82</v>
      </c>
      <c r="C9" s="13" t="s">
        <v>87</v>
      </c>
      <c r="D9" s="14">
        <v>209068</v>
      </c>
      <c r="E9" s="13"/>
      <c r="F9" s="14">
        <v>209606</v>
      </c>
      <c r="G9" s="14">
        <v>214295</v>
      </c>
      <c r="H9" s="13"/>
      <c r="I9" s="14">
        <v>214295</v>
      </c>
      <c r="J9" s="13">
        <v>1</v>
      </c>
      <c r="K9" s="13" t="s">
        <v>47</v>
      </c>
      <c r="L9" s="14">
        <v>25701</v>
      </c>
      <c r="M9" s="13" t="s">
        <v>48</v>
      </c>
      <c r="N9" s="13" t="s">
        <v>47</v>
      </c>
      <c r="O9" s="13" t="s">
        <v>47</v>
      </c>
      <c r="P9" s="13" t="s">
        <v>47</v>
      </c>
      <c r="Q9" s="13" t="s">
        <v>47</v>
      </c>
      <c r="R9" s="36"/>
      <c r="S9" s="7" t="s">
        <v>52</v>
      </c>
      <c r="T9" s="7" t="s">
        <v>52</v>
      </c>
      <c r="U9" s="7" t="s">
        <v>52</v>
      </c>
      <c r="V9" s="7" t="s">
        <v>52</v>
      </c>
      <c r="W9" s="7" t="s">
        <v>52</v>
      </c>
      <c r="X9" s="7" t="s">
        <v>47</v>
      </c>
      <c r="Y9" s="7" t="s">
        <v>52</v>
      </c>
      <c r="Z9" s="7" t="s">
        <v>52</v>
      </c>
      <c r="AA9" s="7" t="s">
        <v>52</v>
      </c>
      <c r="AB9" s="7" t="s">
        <v>52</v>
      </c>
      <c r="AC9" s="7" t="s">
        <v>52</v>
      </c>
      <c r="AD9" s="7" t="s">
        <v>52</v>
      </c>
      <c r="AE9" s="7" t="s">
        <v>52</v>
      </c>
      <c r="AF9" s="7" t="s">
        <v>52</v>
      </c>
      <c r="AG9" s="7" t="s">
        <v>52</v>
      </c>
      <c r="AH9" s="7" t="s">
        <v>52</v>
      </c>
      <c r="AI9" s="7" t="s">
        <v>52</v>
      </c>
      <c r="AJ9" s="7" t="s">
        <v>52</v>
      </c>
      <c r="AK9" s="7" t="s">
        <v>52</v>
      </c>
      <c r="AL9" s="7" t="s">
        <v>52</v>
      </c>
      <c r="AM9" s="7" t="s">
        <v>52</v>
      </c>
      <c r="AN9" s="7" t="s">
        <v>52</v>
      </c>
      <c r="AO9" s="7" t="s">
        <v>52</v>
      </c>
      <c r="AP9" s="7" t="s">
        <v>52</v>
      </c>
      <c r="AQ9" s="7" t="s">
        <v>52</v>
      </c>
      <c r="AR9" s="7" t="s">
        <v>52</v>
      </c>
      <c r="AS9" s="7" t="s">
        <v>52</v>
      </c>
      <c r="AT9" s="7" t="s">
        <v>52</v>
      </c>
      <c r="AU9" s="7" t="s">
        <v>52</v>
      </c>
      <c r="AV9" s="7" t="s">
        <v>52</v>
      </c>
      <c r="AW9" s="7" t="s">
        <v>52</v>
      </c>
      <c r="AX9" s="7" t="s">
        <v>52</v>
      </c>
      <c r="AY9" s="7" t="s">
        <v>52</v>
      </c>
      <c r="AZ9" s="7" t="s">
        <v>52</v>
      </c>
      <c r="BA9" s="7" t="s">
        <v>52</v>
      </c>
      <c r="BB9" s="7" t="s">
        <v>52</v>
      </c>
      <c r="BC9" s="7" t="s">
        <v>52</v>
      </c>
      <c r="BD9" s="7" t="s">
        <v>52</v>
      </c>
      <c r="BE9" s="7" t="s">
        <v>47</v>
      </c>
      <c r="BF9" s="7" t="s">
        <v>47</v>
      </c>
      <c r="BG9" s="7" t="s">
        <v>47</v>
      </c>
      <c r="BH9" s="7" t="s">
        <v>47</v>
      </c>
      <c r="BI9" s="7" t="s">
        <v>47</v>
      </c>
      <c r="BJ9" s="7" t="s">
        <v>47</v>
      </c>
      <c r="BK9" s="7" t="s">
        <v>52</v>
      </c>
      <c r="BL9" s="7" t="s">
        <v>47</v>
      </c>
      <c r="BM9" s="7" t="s">
        <v>52</v>
      </c>
      <c r="BN9" s="7" t="s">
        <v>52</v>
      </c>
      <c r="BO9" s="7" t="s">
        <v>47</v>
      </c>
      <c r="BP9" s="7" t="s">
        <v>47</v>
      </c>
      <c r="BQ9" s="7" t="s">
        <v>52</v>
      </c>
      <c r="BR9" s="11" t="s">
        <v>301</v>
      </c>
    </row>
    <row r="10" spans="1:72" s="90" customFormat="1" ht="15.75" customHeight="1" x14ac:dyDescent="0.25">
      <c r="A10" s="8">
        <v>2019</v>
      </c>
      <c r="B10" s="3" t="s">
        <v>1041</v>
      </c>
      <c r="C10" s="3" t="s">
        <v>884</v>
      </c>
      <c r="D10" s="4"/>
      <c r="E10" s="3"/>
      <c r="F10" s="4"/>
      <c r="G10" s="4"/>
      <c r="H10" s="3"/>
      <c r="I10" s="4"/>
      <c r="J10" s="3">
        <v>2</v>
      </c>
      <c r="K10" s="3" t="s">
        <v>52</v>
      </c>
      <c r="L10" s="4">
        <v>23112</v>
      </c>
      <c r="M10" s="3" t="s">
        <v>48</v>
      </c>
      <c r="N10" s="3" t="s">
        <v>47</v>
      </c>
      <c r="O10" s="3" t="s">
        <v>47</v>
      </c>
      <c r="P10" s="3" t="s">
        <v>47</v>
      </c>
      <c r="Q10" s="3" t="s">
        <v>47</v>
      </c>
      <c r="R10" s="35"/>
      <c r="S10" s="7" t="s">
        <v>52</v>
      </c>
      <c r="T10" s="7" t="s">
        <v>52</v>
      </c>
      <c r="U10" s="7" t="s">
        <v>52</v>
      </c>
      <c r="V10" s="7" t="s">
        <v>52</v>
      </c>
      <c r="W10" s="7" t="s">
        <v>52</v>
      </c>
      <c r="X10" s="7" t="s">
        <v>47</v>
      </c>
      <c r="Y10" s="7" t="s">
        <v>52</v>
      </c>
      <c r="Z10" s="7" t="s">
        <v>52</v>
      </c>
      <c r="AA10" s="7" t="s">
        <v>52</v>
      </c>
      <c r="AB10" s="7" t="s">
        <v>52</v>
      </c>
      <c r="AC10" s="7" t="s">
        <v>52</v>
      </c>
      <c r="AD10" s="7" t="s">
        <v>52</v>
      </c>
      <c r="AE10" s="7" t="s">
        <v>52</v>
      </c>
      <c r="AF10" s="7" t="s">
        <v>52</v>
      </c>
      <c r="AG10" s="7" t="s">
        <v>52</v>
      </c>
      <c r="AH10" s="7" t="s">
        <v>52</v>
      </c>
      <c r="AI10" s="7" t="s">
        <v>52</v>
      </c>
      <c r="AJ10" s="7" t="s">
        <v>52</v>
      </c>
      <c r="AK10" s="7" t="s">
        <v>52</v>
      </c>
      <c r="AL10" s="7" t="s">
        <v>52</v>
      </c>
      <c r="AM10" s="7" t="s">
        <v>52</v>
      </c>
      <c r="AN10" s="7" t="s">
        <v>52</v>
      </c>
      <c r="AO10" s="7" t="s">
        <v>52</v>
      </c>
      <c r="AP10" s="7" t="s">
        <v>52</v>
      </c>
      <c r="AQ10" s="7" t="s">
        <v>52</v>
      </c>
      <c r="AR10" s="7" t="s">
        <v>52</v>
      </c>
      <c r="AS10" s="7" t="s">
        <v>52</v>
      </c>
      <c r="AT10" s="7" t="s">
        <v>52</v>
      </c>
      <c r="AU10" s="7" t="s">
        <v>52</v>
      </c>
      <c r="AV10" s="7" t="s">
        <v>52</v>
      </c>
      <c r="AW10" s="7" t="s">
        <v>52</v>
      </c>
      <c r="AX10" s="7" t="s">
        <v>52</v>
      </c>
      <c r="AY10" s="7" t="s">
        <v>52</v>
      </c>
      <c r="AZ10" s="7" t="s">
        <v>52</v>
      </c>
      <c r="BA10" s="7" t="s">
        <v>52</v>
      </c>
      <c r="BB10" s="7" t="s">
        <v>52</v>
      </c>
      <c r="BC10" s="7" t="s">
        <v>52</v>
      </c>
      <c r="BD10" s="7" t="s">
        <v>52</v>
      </c>
      <c r="BE10" s="7" t="s">
        <v>47</v>
      </c>
      <c r="BF10" s="7" t="s">
        <v>47</v>
      </c>
      <c r="BG10" s="7" t="s">
        <v>52</v>
      </c>
      <c r="BH10" s="7" t="s">
        <v>47</v>
      </c>
      <c r="BI10" s="7" t="s">
        <v>47</v>
      </c>
      <c r="BJ10" s="7" t="s">
        <v>52</v>
      </c>
      <c r="BK10" s="7" t="s">
        <v>52</v>
      </c>
      <c r="BL10" s="7" t="s">
        <v>47</v>
      </c>
      <c r="BM10" s="7" t="s">
        <v>47</v>
      </c>
      <c r="BN10" s="7" t="s">
        <v>52</v>
      </c>
      <c r="BO10" s="7" t="s">
        <v>47</v>
      </c>
      <c r="BP10" s="7" t="s">
        <v>47</v>
      </c>
      <c r="BQ10" s="7" t="s">
        <v>52</v>
      </c>
      <c r="BR10" s="11"/>
    </row>
    <row r="11" spans="1:72" s="10" customFormat="1" ht="30" x14ac:dyDescent="0.25">
      <c r="A11" s="12">
        <v>2020</v>
      </c>
      <c r="B11" s="13" t="s">
        <v>583</v>
      </c>
      <c r="C11" s="10" t="s">
        <v>702</v>
      </c>
      <c r="D11" s="14">
        <v>194863.56</v>
      </c>
      <c r="E11" s="13"/>
      <c r="F11" s="14">
        <v>194863.56</v>
      </c>
      <c r="G11" s="14">
        <v>194863.56</v>
      </c>
      <c r="H11" s="13"/>
      <c r="I11" s="14">
        <v>194863.56</v>
      </c>
      <c r="J11" s="13">
        <v>3</v>
      </c>
      <c r="K11" s="13" t="s">
        <v>52</v>
      </c>
      <c r="L11" s="14">
        <v>73465</v>
      </c>
      <c r="M11" s="13" t="s">
        <v>48</v>
      </c>
      <c r="N11" s="13" t="s">
        <v>47</v>
      </c>
      <c r="O11" s="13" t="s">
        <v>47</v>
      </c>
      <c r="P11" s="13" t="s">
        <v>47</v>
      </c>
      <c r="Q11" s="13" t="s">
        <v>47</v>
      </c>
      <c r="R11" s="36"/>
      <c r="S11" s="7" t="s">
        <v>56</v>
      </c>
      <c r="T11" s="7" t="s">
        <v>56</v>
      </c>
      <c r="U11" s="7" t="s">
        <v>56</v>
      </c>
      <c r="V11" s="7" t="s">
        <v>56</v>
      </c>
      <c r="W11" s="7" t="s">
        <v>56</v>
      </c>
      <c r="X11" s="7" t="s">
        <v>56</v>
      </c>
      <c r="Y11" s="7" t="s">
        <v>56</v>
      </c>
      <c r="Z11" s="7" t="s">
        <v>56</v>
      </c>
      <c r="AA11" s="7" t="s">
        <v>56</v>
      </c>
      <c r="AB11" s="7" t="s">
        <v>56</v>
      </c>
      <c r="AC11" s="7" t="s">
        <v>56</v>
      </c>
      <c r="AD11" s="7" t="s">
        <v>56</v>
      </c>
      <c r="AE11" s="7" t="s">
        <v>56</v>
      </c>
      <c r="AF11" s="7" t="s">
        <v>56</v>
      </c>
      <c r="AG11" s="7" t="s">
        <v>56</v>
      </c>
      <c r="AH11" s="7" t="s">
        <v>56</v>
      </c>
      <c r="AI11" s="7" t="s">
        <v>56</v>
      </c>
      <c r="AJ11" s="7" t="s">
        <v>56</v>
      </c>
      <c r="AK11" s="7" t="s">
        <v>56</v>
      </c>
      <c r="AL11" s="7" t="s">
        <v>56</v>
      </c>
      <c r="AM11" s="7" t="s">
        <v>56</v>
      </c>
      <c r="AN11" s="7" t="s">
        <v>56</v>
      </c>
      <c r="AO11" s="7" t="s">
        <v>56</v>
      </c>
      <c r="AP11" s="7" t="s">
        <v>56</v>
      </c>
      <c r="AQ11" s="7" t="s">
        <v>56</v>
      </c>
      <c r="AR11" s="7" t="s">
        <v>56</v>
      </c>
      <c r="AS11" s="7" t="s">
        <v>56</v>
      </c>
      <c r="AT11" s="7" t="s">
        <v>56</v>
      </c>
      <c r="AU11" s="7" t="s">
        <v>56</v>
      </c>
      <c r="AV11" s="7" t="s">
        <v>56</v>
      </c>
      <c r="AW11" s="7" t="s">
        <v>56</v>
      </c>
      <c r="AX11" s="7" t="s">
        <v>56</v>
      </c>
      <c r="AY11" s="7" t="s">
        <v>56</v>
      </c>
      <c r="AZ11" s="7" t="s">
        <v>56</v>
      </c>
      <c r="BA11" s="7" t="s">
        <v>56</v>
      </c>
      <c r="BB11" s="7" t="s">
        <v>56</v>
      </c>
      <c r="BC11" s="7" t="s">
        <v>56</v>
      </c>
      <c r="BD11" s="7" t="s">
        <v>56</v>
      </c>
      <c r="BE11" s="7" t="s">
        <v>56</v>
      </c>
      <c r="BF11" s="7" t="s">
        <v>56</v>
      </c>
      <c r="BG11" s="7" t="s">
        <v>56</v>
      </c>
      <c r="BH11" s="7" t="s">
        <v>56</v>
      </c>
      <c r="BI11" s="7" t="s">
        <v>56</v>
      </c>
      <c r="BJ11" s="7" t="s">
        <v>56</v>
      </c>
      <c r="BK11" s="7" t="s">
        <v>56</v>
      </c>
      <c r="BL11" s="7" t="s">
        <v>56</v>
      </c>
      <c r="BM11" s="7" t="s">
        <v>56</v>
      </c>
      <c r="BN11" s="7" t="s">
        <v>56</v>
      </c>
      <c r="BO11" s="7" t="s">
        <v>56</v>
      </c>
      <c r="BP11" s="7" t="s">
        <v>56</v>
      </c>
      <c r="BQ11" s="7" t="s">
        <v>56</v>
      </c>
      <c r="BR11" s="11"/>
      <c r="BS11" s="2"/>
    </row>
    <row r="12" spans="1:72" s="10" customFormat="1" x14ac:dyDescent="0.25">
      <c r="A12" s="12">
        <v>2020</v>
      </c>
      <c r="B12" s="13" t="s">
        <v>191</v>
      </c>
      <c r="C12" s="2" t="s">
        <v>895</v>
      </c>
      <c r="D12" s="14">
        <v>141948</v>
      </c>
      <c r="E12" s="13"/>
      <c r="F12" s="14"/>
      <c r="G12" s="14">
        <v>144948</v>
      </c>
      <c r="H12" s="13"/>
      <c r="I12" s="14"/>
      <c r="J12" s="13">
        <v>2</v>
      </c>
      <c r="K12" s="13" t="s">
        <v>47</v>
      </c>
      <c r="L12" s="83">
        <v>24115.3</v>
      </c>
      <c r="M12" s="134">
        <v>3</v>
      </c>
      <c r="N12" s="134" t="s">
        <v>47</v>
      </c>
      <c r="O12" s="134" t="s">
        <v>47</v>
      </c>
      <c r="P12" s="134" t="s">
        <v>47</v>
      </c>
      <c r="Q12" s="134" t="s">
        <v>47</v>
      </c>
      <c r="R12" s="200" t="s">
        <v>192</v>
      </c>
      <c r="S12" s="7" t="s">
        <v>52</v>
      </c>
      <c r="T12" s="7" t="s">
        <v>52</v>
      </c>
      <c r="U12" s="7" t="s">
        <v>52</v>
      </c>
      <c r="V12" s="7" t="s">
        <v>52</v>
      </c>
      <c r="W12" s="7" t="s">
        <v>52</v>
      </c>
      <c r="X12" s="7" t="s">
        <v>47</v>
      </c>
      <c r="Y12" s="7" t="s">
        <v>52</v>
      </c>
      <c r="Z12" s="7" t="s">
        <v>52</v>
      </c>
      <c r="AA12" s="7" t="s">
        <v>52</v>
      </c>
      <c r="AB12" s="7" t="s">
        <v>52</v>
      </c>
      <c r="AC12" s="7" t="s">
        <v>52</v>
      </c>
      <c r="AD12" s="7" t="s">
        <v>52</v>
      </c>
      <c r="AE12" s="7" t="s">
        <v>52</v>
      </c>
      <c r="AF12" s="7" t="s">
        <v>52</v>
      </c>
      <c r="AG12" s="7" t="s">
        <v>52</v>
      </c>
      <c r="AH12" s="7" t="s">
        <v>52</v>
      </c>
      <c r="AI12" s="7" t="s">
        <v>52</v>
      </c>
      <c r="AJ12" s="7" t="s">
        <v>52</v>
      </c>
      <c r="AK12" s="7" t="s">
        <v>52</v>
      </c>
      <c r="AL12" s="7" t="s">
        <v>52</v>
      </c>
      <c r="AM12" s="7" t="s">
        <v>52</v>
      </c>
      <c r="AN12" s="7" t="s">
        <v>52</v>
      </c>
      <c r="AO12" s="7" t="s">
        <v>52</v>
      </c>
      <c r="AP12" s="7" t="s">
        <v>52</v>
      </c>
      <c r="AQ12" s="7" t="s">
        <v>52</v>
      </c>
      <c r="AR12" s="7" t="s">
        <v>52</v>
      </c>
      <c r="AS12" s="7" t="s">
        <v>52</v>
      </c>
      <c r="AT12" s="7" t="s">
        <v>52</v>
      </c>
      <c r="AU12" s="7" t="s">
        <v>52</v>
      </c>
      <c r="AV12" s="7" t="s">
        <v>52</v>
      </c>
      <c r="AW12" s="7" t="s">
        <v>52</v>
      </c>
      <c r="AX12" s="7" t="s">
        <v>52</v>
      </c>
      <c r="AY12" s="7" t="s">
        <v>52</v>
      </c>
      <c r="AZ12" s="7" t="s">
        <v>52</v>
      </c>
      <c r="BA12" s="7" t="s">
        <v>52</v>
      </c>
      <c r="BB12" s="7" t="s">
        <v>52</v>
      </c>
      <c r="BC12" s="7" t="s">
        <v>52</v>
      </c>
      <c r="BD12" s="7" t="s">
        <v>52</v>
      </c>
      <c r="BE12" s="7" t="s">
        <v>47</v>
      </c>
      <c r="BF12" s="7" t="s">
        <v>47</v>
      </c>
      <c r="BG12" s="7" t="s">
        <v>52</v>
      </c>
      <c r="BH12" s="7" t="s">
        <v>47</v>
      </c>
      <c r="BI12" s="7" t="s">
        <v>47</v>
      </c>
      <c r="BJ12" s="7" t="s">
        <v>47</v>
      </c>
      <c r="BK12" s="7" t="s">
        <v>52</v>
      </c>
      <c r="BL12" s="7" t="s">
        <v>47</v>
      </c>
      <c r="BM12" s="7" t="s">
        <v>47</v>
      </c>
      <c r="BN12" s="7" t="s">
        <v>52</v>
      </c>
      <c r="BO12" s="7" t="s">
        <v>52</v>
      </c>
      <c r="BP12" s="7" t="s">
        <v>47</v>
      </c>
      <c r="BQ12" s="7" t="s">
        <v>52</v>
      </c>
      <c r="BR12" s="11"/>
    </row>
    <row r="13" spans="1:72" s="90" customFormat="1" x14ac:dyDescent="0.25">
      <c r="A13" s="8" t="s">
        <v>847</v>
      </c>
      <c r="B13" s="3" t="s">
        <v>852</v>
      </c>
      <c r="C13" s="3" t="s">
        <v>516</v>
      </c>
      <c r="D13" s="4"/>
      <c r="E13" s="3"/>
      <c r="F13" s="4"/>
      <c r="G13" s="4"/>
      <c r="H13" s="3"/>
      <c r="I13" s="4"/>
      <c r="J13" s="3"/>
      <c r="K13" s="3"/>
      <c r="L13" s="4"/>
      <c r="M13" s="3"/>
      <c r="N13" s="3"/>
      <c r="O13" s="3"/>
      <c r="P13" s="3"/>
      <c r="Q13" s="3"/>
      <c r="R13" s="35"/>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11"/>
      <c r="BS13" s="2"/>
    </row>
    <row r="14" spans="1:72" s="90" customFormat="1" ht="30" x14ac:dyDescent="0.25">
      <c r="A14" s="8">
        <v>2019</v>
      </c>
      <c r="B14" s="3" t="s">
        <v>1047</v>
      </c>
      <c r="C14" s="3" t="s">
        <v>714</v>
      </c>
      <c r="D14" s="4">
        <v>104808</v>
      </c>
      <c r="E14" s="3"/>
      <c r="F14" s="4"/>
      <c r="G14" s="4">
        <v>104818</v>
      </c>
      <c r="H14" s="3"/>
      <c r="I14" s="4"/>
      <c r="J14" s="3">
        <v>1</v>
      </c>
      <c r="K14" s="3" t="s">
        <v>47</v>
      </c>
      <c r="L14" s="4">
        <v>15000</v>
      </c>
      <c r="M14" s="3" t="s">
        <v>48</v>
      </c>
      <c r="N14" s="3" t="s">
        <v>47</v>
      </c>
      <c r="O14" s="3" t="s">
        <v>47</v>
      </c>
      <c r="P14" s="3" t="s">
        <v>47</v>
      </c>
      <c r="Q14" s="3" t="s">
        <v>47</v>
      </c>
      <c r="R14" s="35"/>
      <c r="S14" s="7" t="s">
        <v>52</v>
      </c>
      <c r="T14" s="7" t="s">
        <v>52</v>
      </c>
      <c r="U14" s="7" t="s">
        <v>52</v>
      </c>
      <c r="V14" s="7" t="s">
        <v>52</v>
      </c>
      <c r="W14" s="7" t="s">
        <v>52</v>
      </c>
      <c r="X14" s="7" t="s">
        <v>47</v>
      </c>
      <c r="Y14" s="7" t="s">
        <v>52</v>
      </c>
      <c r="Z14" s="7" t="s">
        <v>47</v>
      </c>
      <c r="AA14" s="7" t="s">
        <v>52</v>
      </c>
      <c r="AB14" s="7" t="s">
        <v>52</v>
      </c>
      <c r="AC14" s="7" t="s">
        <v>52</v>
      </c>
      <c r="AD14" s="7" t="s">
        <v>52</v>
      </c>
      <c r="AE14" s="7" t="s">
        <v>52</v>
      </c>
      <c r="AF14" s="7" t="s">
        <v>52</v>
      </c>
      <c r="AG14" s="7" t="s">
        <v>52</v>
      </c>
      <c r="AH14" s="7" t="s">
        <v>52</v>
      </c>
      <c r="AI14" s="7" t="s">
        <v>52</v>
      </c>
      <c r="AJ14" s="7" t="s">
        <v>52</v>
      </c>
      <c r="AK14" s="7" t="s">
        <v>52</v>
      </c>
      <c r="AL14" s="7" t="s">
        <v>52</v>
      </c>
      <c r="AM14" s="7" t="s">
        <v>52</v>
      </c>
      <c r="AN14" s="7" t="s">
        <v>52</v>
      </c>
      <c r="AO14" s="7" t="s">
        <v>52</v>
      </c>
      <c r="AP14" s="7" t="s">
        <v>52</v>
      </c>
      <c r="AQ14" s="7" t="s">
        <v>52</v>
      </c>
      <c r="AR14" s="7" t="s">
        <v>52</v>
      </c>
      <c r="AS14" s="7" t="s">
        <v>52</v>
      </c>
      <c r="AT14" s="7" t="s">
        <v>52</v>
      </c>
      <c r="AU14" s="7" t="s">
        <v>52</v>
      </c>
      <c r="AV14" s="7" t="s">
        <v>52</v>
      </c>
      <c r="AW14" s="7" t="s">
        <v>52</v>
      </c>
      <c r="AX14" s="7" t="s">
        <v>52</v>
      </c>
      <c r="AY14" s="7" t="s">
        <v>52</v>
      </c>
      <c r="AZ14" s="7" t="s">
        <v>52</v>
      </c>
      <c r="BA14" s="7" t="s">
        <v>52</v>
      </c>
      <c r="BB14" s="7" t="s">
        <v>52</v>
      </c>
      <c r="BC14" s="7" t="s">
        <v>52</v>
      </c>
      <c r="BD14" s="7" t="s">
        <v>52</v>
      </c>
      <c r="BE14" s="7" t="s">
        <v>47</v>
      </c>
      <c r="BF14" s="7" t="s">
        <v>47</v>
      </c>
      <c r="BG14" s="7" t="s">
        <v>47</v>
      </c>
      <c r="BH14" s="7" t="s">
        <v>47</v>
      </c>
      <c r="BI14" s="7" t="s">
        <v>47</v>
      </c>
      <c r="BJ14" s="7" t="s">
        <v>47</v>
      </c>
      <c r="BK14" s="7" t="s">
        <v>52</v>
      </c>
      <c r="BL14" s="7" t="s">
        <v>47</v>
      </c>
      <c r="BM14" s="7" t="s">
        <v>47</v>
      </c>
      <c r="BN14" s="7" t="s">
        <v>52</v>
      </c>
      <c r="BO14" s="7" t="s">
        <v>52</v>
      </c>
      <c r="BP14" s="7" t="s">
        <v>52</v>
      </c>
      <c r="BQ14" s="7" t="s">
        <v>47</v>
      </c>
      <c r="BR14" s="11"/>
    </row>
    <row r="15" spans="1:72" s="10" customFormat="1" x14ac:dyDescent="0.25">
      <c r="A15" s="12">
        <v>2020</v>
      </c>
      <c r="B15" s="13" t="s">
        <v>815</v>
      </c>
      <c r="C15" s="13" t="s">
        <v>289</v>
      </c>
      <c r="D15" s="14">
        <v>172479</v>
      </c>
      <c r="E15" s="13"/>
      <c r="F15" s="14"/>
      <c r="G15" s="14">
        <v>172479</v>
      </c>
      <c r="H15" s="13"/>
      <c r="I15" s="14"/>
      <c r="J15" s="13">
        <v>1</v>
      </c>
      <c r="K15" s="13" t="s">
        <v>47</v>
      </c>
      <c r="L15" s="14">
        <v>18670</v>
      </c>
      <c r="M15" s="13" t="s">
        <v>48</v>
      </c>
      <c r="N15" s="13" t="s">
        <v>47</v>
      </c>
      <c r="O15" s="13" t="s">
        <v>47</v>
      </c>
      <c r="P15" s="13" t="s">
        <v>47</v>
      </c>
      <c r="Q15" s="13" t="s">
        <v>47</v>
      </c>
      <c r="R15" s="36"/>
      <c r="S15" s="7" t="s">
        <v>52</v>
      </c>
      <c r="T15" s="7" t="s">
        <v>52</v>
      </c>
      <c r="U15" s="7" t="s">
        <v>52</v>
      </c>
      <c r="V15" s="7" t="s">
        <v>52</v>
      </c>
      <c r="W15" s="7" t="s">
        <v>52</v>
      </c>
      <c r="X15" s="7" t="s">
        <v>47</v>
      </c>
      <c r="Y15" s="7" t="s">
        <v>52</v>
      </c>
      <c r="Z15" s="7" t="s">
        <v>52</v>
      </c>
      <c r="AA15" s="7" t="s">
        <v>52</v>
      </c>
      <c r="AB15" s="7" t="s">
        <v>52</v>
      </c>
      <c r="AC15" s="7" t="s">
        <v>52</v>
      </c>
      <c r="AD15" s="7" t="s">
        <v>52</v>
      </c>
      <c r="AE15" s="7" t="s">
        <v>52</v>
      </c>
      <c r="AF15" s="7" t="s">
        <v>52</v>
      </c>
      <c r="AG15" s="7" t="s">
        <v>52</v>
      </c>
      <c r="AH15" s="7" t="s">
        <v>52</v>
      </c>
      <c r="AI15" s="7" t="s">
        <v>52</v>
      </c>
      <c r="AJ15" s="7" t="s">
        <v>52</v>
      </c>
      <c r="AK15" s="7" t="s">
        <v>52</v>
      </c>
      <c r="AL15" s="7" t="s">
        <v>52</v>
      </c>
      <c r="AM15" s="7" t="s">
        <v>52</v>
      </c>
      <c r="AN15" s="7" t="s">
        <v>52</v>
      </c>
      <c r="AO15" s="7" t="s">
        <v>52</v>
      </c>
      <c r="AP15" s="7" t="s">
        <v>52</v>
      </c>
      <c r="AQ15" s="7" t="s">
        <v>52</v>
      </c>
      <c r="AR15" s="7" t="s">
        <v>52</v>
      </c>
      <c r="AS15" s="7" t="s">
        <v>52</v>
      </c>
      <c r="AT15" s="7" t="s">
        <v>52</v>
      </c>
      <c r="AU15" s="7" t="s">
        <v>52</v>
      </c>
      <c r="AV15" s="7" t="s">
        <v>52</v>
      </c>
      <c r="AW15" s="7" t="s">
        <v>52</v>
      </c>
      <c r="AX15" s="7" t="s">
        <v>52</v>
      </c>
      <c r="AY15" s="7" t="s">
        <v>52</v>
      </c>
      <c r="AZ15" s="7" t="s">
        <v>52</v>
      </c>
      <c r="BA15" s="7" t="s">
        <v>52</v>
      </c>
      <c r="BB15" s="7" t="s">
        <v>52</v>
      </c>
      <c r="BC15" s="7" t="s">
        <v>52</v>
      </c>
      <c r="BD15" s="7" t="s">
        <v>52</v>
      </c>
      <c r="BE15" s="7" t="s">
        <v>52</v>
      </c>
      <c r="BF15" s="7" t="s">
        <v>52</v>
      </c>
      <c r="BG15" s="7" t="s">
        <v>47</v>
      </c>
      <c r="BH15" s="7" t="s">
        <v>47</v>
      </c>
      <c r="BI15" s="7" t="s">
        <v>47</v>
      </c>
      <c r="BJ15" s="7" t="s">
        <v>47</v>
      </c>
      <c r="BK15" s="7" t="s">
        <v>52</v>
      </c>
      <c r="BL15" s="7" t="s">
        <v>52</v>
      </c>
      <c r="BM15" s="7" t="s">
        <v>52</v>
      </c>
      <c r="BN15" s="7" t="s">
        <v>52</v>
      </c>
      <c r="BO15" s="7" t="s">
        <v>52</v>
      </c>
      <c r="BP15" s="7" t="s">
        <v>52</v>
      </c>
      <c r="BQ15" s="7" t="s">
        <v>52</v>
      </c>
      <c r="BR15" s="11"/>
      <c r="BS15" s="2"/>
      <c r="BT15" s="2"/>
    </row>
    <row r="16" spans="1:72" s="10" customFormat="1" x14ac:dyDescent="0.25">
      <c r="A16" s="12">
        <v>2020</v>
      </c>
      <c r="B16" s="13" t="s">
        <v>153</v>
      </c>
      <c r="C16" s="13" t="s">
        <v>96</v>
      </c>
      <c r="D16" s="14">
        <v>125132</v>
      </c>
      <c r="E16" s="13"/>
      <c r="F16" s="14"/>
      <c r="G16" s="14">
        <v>125132</v>
      </c>
      <c r="H16" s="13"/>
      <c r="I16" s="14">
        <v>127132</v>
      </c>
      <c r="J16" s="13">
        <v>0</v>
      </c>
      <c r="K16" s="13" t="s">
        <v>52</v>
      </c>
      <c r="L16" s="14">
        <v>22220</v>
      </c>
      <c r="M16" s="13" t="s">
        <v>48</v>
      </c>
      <c r="N16" s="13" t="s">
        <v>47</v>
      </c>
      <c r="O16" s="13" t="s">
        <v>47</v>
      </c>
      <c r="P16" s="13" t="s">
        <v>47</v>
      </c>
      <c r="Q16" s="13" t="s">
        <v>52</v>
      </c>
      <c r="R16" s="109"/>
      <c r="S16" s="7" t="s">
        <v>52</v>
      </c>
      <c r="T16" s="7" t="s">
        <v>52</v>
      </c>
      <c r="U16" s="7" t="s">
        <v>52</v>
      </c>
      <c r="V16" s="7" t="s">
        <v>52</v>
      </c>
      <c r="W16" s="7" t="s">
        <v>52</v>
      </c>
      <c r="X16" s="7" t="s">
        <v>52</v>
      </c>
      <c r="Y16" s="7" t="s">
        <v>52</v>
      </c>
      <c r="Z16" s="7" t="s">
        <v>52</v>
      </c>
      <c r="AA16" s="7" t="s">
        <v>52</v>
      </c>
      <c r="AB16" s="7" t="s">
        <v>52</v>
      </c>
      <c r="AC16" s="7" t="s">
        <v>52</v>
      </c>
      <c r="AD16" s="7" t="s">
        <v>52</v>
      </c>
      <c r="AE16" s="7" t="s">
        <v>52</v>
      </c>
      <c r="AF16" s="7" t="s">
        <v>52</v>
      </c>
      <c r="AG16" s="7" t="s">
        <v>52</v>
      </c>
      <c r="AH16" s="7" t="s">
        <v>52</v>
      </c>
      <c r="AI16" s="7" t="s">
        <v>52</v>
      </c>
      <c r="AJ16" s="7" t="s">
        <v>52</v>
      </c>
      <c r="AK16" s="7" t="s">
        <v>52</v>
      </c>
      <c r="AL16" s="7" t="s">
        <v>52</v>
      </c>
      <c r="AM16" s="7" t="s">
        <v>52</v>
      </c>
      <c r="AN16" s="7" t="s">
        <v>52</v>
      </c>
      <c r="AO16" s="7" t="s">
        <v>52</v>
      </c>
      <c r="AP16" s="7" t="s">
        <v>52</v>
      </c>
      <c r="AQ16" s="7" t="s">
        <v>52</v>
      </c>
      <c r="AR16" s="7" t="s">
        <v>52</v>
      </c>
      <c r="AS16" s="7" t="s">
        <v>52</v>
      </c>
      <c r="AT16" s="7" t="s">
        <v>52</v>
      </c>
      <c r="AU16" s="7" t="s">
        <v>52</v>
      </c>
      <c r="AV16" s="7" t="s">
        <v>52</v>
      </c>
      <c r="AW16" s="7" t="s">
        <v>52</v>
      </c>
      <c r="AX16" s="7" t="s">
        <v>52</v>
      </c>
      <c r="AY16" s="7" t="s">
        <v>52</v>
      </c>
      <c r="AZ16" s="7" t="s">
        <v>52</v>
      </c>
      <c r="BA16" s="7" t="s">
        <v>52</v>
      </c>
      <c r="BB16" s="7" t="s">
        <v>52</v>
      </c>
      <c r="BC16" s="7" t="s">
        <v>52</v>
      </c>
      <c r="BD16" s="7" t="s">
        <v>52</v>
      </c>
      <c r="BE16" s="7" t="s">
        <v>47</v>
      </c>
      <c r="BF16" s="7" t="s">
        <v>47</v>
      </c>
      <c r="BG16" s="7" t="s">
        <v>47</v>
      </c>
      <c r="BH16" s="7" t="s">
        <v>47</v>
      </c>
      <c r="BI16" s="7" t="s">
        <v>47</v>
      </c>
      <c r="BJ16" s="7" t="s">
        <v>47</v>
      </c>
      <c r="BK16" s="7" t="s">
        <v>52</v>
      </c>
      <c r="BL16" s="7" t="s">
        <v>47</v>
      </c>
      <c r="BM16" s="7" t="s">
        <v>47</v>
      </c>
      <c r="BN16" s="7" t="s">
        <v>52</v>
      </c>
      <c r="BO16" s="7" t="s">
        <v>47</v>
      </c>
      <c r="BP16" s="7" t="s">
        <v>47</v>
      </c>
      <c r="BQ16" s="7" t="s">
        <v>52</v>
      </c>
      <c r="BR16" s="11" t="s">
        <v>902</v>
      </c>
      <c r="BS16" s="2"/>
    </row>
    <row r="17" spans="1:72" s="10" customFormat="1" ht="90" x14ac:dyDescent="0.25">
      <c r="A17" s="12">
        <v>2020</v>
      </c>
      <c r="B17" s="13" t="s">
        <v>1048</v>
      </c>
      <c r="C17" s="13" t="s">
        <v>185</v>
      </c>
      <c r="D17" s="14">
        <v>143284</v>
      </c>
      <c r="E17" s="13">
        <v>10</v>
      </c>
      <c r="F17" s="14">
        <v>146884</v>
      </c>
      <c r="G17" s="14">
        <v>144284</v>
      </c>
      <c r="H17" s="13">
        <v>10</v>
      </c>
      <c r="I17" s="14">
        <v>147884</v>
      </c>
      <c r="J17" s="13"/>
      <c r="K17" s="13" t="s">
        <v>56</v>
      </c>
      <c r="L17" s="14">
        <v>12000</v>
      </c>
      <c r="M17" s="13" t="s">
        <v>48</v>
      </c>
      <c r="N17" s="13" t="s">
        <v>47</v>
      </c>
      <c r="O17" s="13" t="s">
        <v>47</v>
      </c>
      <c r="P17" s="13" t="s">
        <v>47</v>
      </c>
      <c r="Q17" s="13" t="s">
        <v>47</v>
      </c>
      <c r="R17" s="36"/>
      <c r="S17" s="7" t="s">
        <v>52</v>
      </c>
      <c r="T17" s="7" t="s">
        <v>52</v>
      </c>
      <c r="U17" s="7" t="s">
        <v>52</v>
      </c>
      <c r="V17" s="7" t="s">
        <v>52</v>
      </c>
      <c r="W17" s="7" t="s">
        <v>47</v>
      </c>
      <c r="X17" s="7" t="s">
        <v>47</v>
      </c>
      <c r="Y17" s="7" t="s">
        <v>52</v>
      </c>
      <c r="Z17" s="7" t="s">
        <v>47</v>
      </c>
      <c r="AA17" s="7" t="s">
        <v>52</v>
      </c>
      <c r="AB17" s="7" t="s">
        <v>52</v>
      </c>
      <c r="AC17" s="7" t="s">
        <v>52</v>
      </c>
      <c r="AD17" s="7" t="s">
        <v>52</v>
      </c>
      <c r="AE17" s="7" t="s">
        <v>52</v>
      </c>
      <c r="AF17" s="7" t="s">
        <v>52</v>
      </c>
      <c r="AG17" s="7" t="s">
        <v>52</v>
      </c>
      <c r="AH17" s="7" t="s">
        <v>52</v>
      </c>
      <c r="AI17" s="7" t="s">
        <v>52</v>
      </c>
      <c r="AJ17" s="7" t="s">
        <v>52</v>
      </c>
      <c r="AK17" s="7" t="s">
        <v>52</v>
      </c>
      <c r="AL17" s="7" t="s">
        <v>52</v>
      </c>
      <c r="AM17" s="7" t="s">
        <v>52</v>
      </c>
      <c r="AN17" s="7" t="s">
        <v>52</v>
      </c>
      <c r="AO17" s="7" t="s">
        <v>52</v>
      </c>
      <c r="AP17" s="7" t="s">
        <v>52</v>
      </c>
      <c r="AQ17" s="7" t="s">
        <v>52</v>
      </c>
      <c r="AR17" s="7" t="s">
        <v>52</v>
      </c>
      <c r="AS17" s="7" t="s">
        <v>52</v>
      </c>
      <c r="AT17" s="7" t="s">
        <v>52</v>
      </c>
      <c r="AU17" s="7" t="s">
        <v>52</v>
      </c>
      <c r="AV17" s="7" t="s">
        <v>52</v>
      </c>
      <c r="AW17" s="7" t="s">
        <v>52</v>
      </c>
      <c r="AX17" s="7" t="s">
        <v>52</v>
      </c>
      <c r="AY17" s="7" t="s">
        <v>52</v>
      </c>
      <c r="AZ17" s="7" t="s">
        <v>52</v>
      </c>
      <c r="BA17" s="7" t="s">
        <v>52</v>
      </c>
      <c r="BB17" s="7" t="s">
        <v>52</v>
      </c>
      <c r="BC17" s="7" t="s">
        <v>47</v>
      </c>
      <c r="BD17" s="7" t="s">
        <v>52</v>
      </c>
      <c r="BE17" s="7" t="s">
        <v>52</v>
      </c>
      <c r="BF17" s="7" t="s">
        <v>47</v>
      </c>
      <c r="BG17" s="7" t="s">
        <v>47</v>
      </c>
      <c r="BH17" s="7" t="s">
        <v>47</v>
      </c>
      <c r="BI17" s="7" t="s">
        <v>47</v>
      </c>
      <c r="BJ17" s="7" t="s">
        <v>47</v>
      </c>
      <c r="BK17" s="7" t="s">
        <v>52</v>
      </c>
      <c r="BL17" s="7" t="s">
        <v>47</v>
      </c>
      <c r="BM17" s="7" t="s">
        <v>47</v>
      </c>
      <c r="BN17" s="7" t="s">
        <v>52</v>
      </c>
      <c r="BO17" s="7" t="s">
        <v>47</v>
      </c>
      <c r="BP17" s="7" t="s">
        <v>47</v>
      </c>
      <c r="BQ17" s="7" t="s">
        <v>47</v>
      </c>
      <c r="BR17" s="52" t="s">
        <v>1057</v>
      </c>
      <c r="BS17" s="2"/>
    </row>
    <row r="18" spans="1:72" s="10" customFormat="1" ht="45" x14ac:dyDescent="0.25">
      <c r="A18" s="12">
        <v>2020</v>
      </c>
      <c r="B18" s="13" t="s">
        <v>848</v>
      </c>
      <c r="C18" s="13" t="s">
        <v>908</v>
      </c>
      <c r="D18" s="14">
        <v>100932</v>
      </c>
      <c r="E18" s="13"/>
      <c r="F18" s="14">
        <v>100932</v>
      </c>
      <c r="G18" s="14">
        <v>100932</v>
      </c>
      <c r="H18" s="13"/>
      <c r="I18" s="14">
        <v>100932</v>
      </c>
      <c r="J18" s="13">
        <v>1</v>
      </c>
      <c r="K18" s="13" t="s">
        <v>52</v>
      </c>
      <c r="L18" s="14">
        <v>26291.279999999999</v>
      </c>
      <c r="M18" s="13" t="s">
        <v>48</v>
      </c>
      <c r="N18" s="13" t="s">
        <v>47</v>
      </c>
      <c r="O18" s="13" t="s">
        <v>47</v>
      </c>
      <c r="P18" s="13" t="s">
        <v>47</v>
      </c>
      <c r="Q18" s="13" t="s">
        <v>47</v>
      </c>
      <c r="R18" s="36" t="s">
        <v>1075</v>
      </c>
      <c r="S18" s="7" t="s">
        <v>52</v>
      </c>
      <c r="T18" s="7" t="s">
        <v>52</v>
      </c>
      <c r="U18" s="7" t="s">
        <v>52</v>
      </c>
      <c r="V18" s="7" t="s">
        <v>52</v>
      </c>
      <c r="W18" s="7" t="s">
        <v>52</v>
      </c>
      <c r="X18" s="7" t="s">
        <v>47</v>
      </c>
      <c r="Y18" s="7" t="s">
        <v>52</v>
      </c>
      <c r="Z18" s="7" t="s">
        <v>52</v>
      </c>
      <c r="AA18" s="7" t="s">
        <v>52</v>
      </c>
      <c r="AB18" s="7" t="s">
        <v>52</v>
      </c>
      <c r="AC18" s="7" t="s">
        <v>52</v>
      </c>
      <c r="AD18" s="7" t="s">
        <v>52</v>
      </c>
      <c r="AE18" s="7" t="s">
        <v>52</v>
      </c>
      <c r="AF18" s="7" t="s">
        <v>52</v>
      </c>
      <c r="AG18" s="7" t="s">
        <v>52</v>
      </c>
      <c r="AH18" s="7" t="s">
        <v>52</v>
      </c>
      <c r="AI18" s="7" t="s">
        <v>52</v>
      </c>
      <c r="AJ18" s="7" t="s">
        <v>52</v>
      </c>
      <c r="AK18" s="7" t="s">
        <v>52</v>
      </c>
      <c r="AL18" s="7" t="s">
        <v>52</v>
      </c>
      <c r="AM18" s="7" t="s">
        <v>52</v>
      </c>
      <c r="AN18" s="7" t="s">
        <v>52</v>
      </c>
      <c r="AO18" s="7" t="s">
        <v>52</v>
      </c>
      <c r="AP18" s="7" t="s">
        <v>52</v>
      </c>
      <c r="AQ18" s="7" t="s">
        <v>52</v>
      </c>
      <c r="AR18" s="7" t="s">
        <v>52</v>
      </c>
      <c r="AS18" s="7" t="s">
        <v>52</v>
      </c>
      <c r="AT18" s="7" t="s">
        <v>52</v>
      </c>
      <c r="AU18" s="7" t="s">
        <v>52</v>
      </c>
      <c r="AV18" s="7" t="s">
        <v>52</v>
      </c>
      <c r="AW18" s="7" t="s">
        <v>52</v>
      </c>
      <c r="AX18" s="7" t="s">
        <v>52</v>
      </c>
      <c r="AY18" s="7" t="s">
        <v>52</v>
      </c>
      <c r="AZ18" s="7" t="s">
        <v>52</v>
      </c>
      <c r="BA18" s="7" t="s">
        <v>52</v>
      </c>
      <c r="BB18" s="7" t="s">
        <v>52</v>
      </c>
      <c r="BC18" s="7" t="s">
        <v>52</v>
      </c>
      <c r="BD18" s="7" t="s">
        <v>52</v>
      </c>
      <c r="BE18" s="7" t="s">
        <v>47</v>
      </c>
      <c r="BF18" s="7" t="s">
        <v>47</v>
      </c>
      <c r="BG18" s="7" t="s">
        <v>47</v>
      </c>
      <c r="BH18" s="7" t="s">
        <v>47</v>
      </c>
      <c r="BI18" s="7" t="s">
        <v>47</v>
      </c>
      <c r="BJ18" s="7" t="s">
        <v>47</v>
      </c>
      <c r="BK18" s="7" t="s">
        <v>52</v>
      </c>
      <c r="BL18" s="7" t="s">
        <v>47</v>
      </c>
      <c r="BM18" s="7" t="s">
        <v>47</v>
      </c>
      <c r="BN18" s="7" t="s">
        <v>47</v>
      </c>
      <c r="BO18" s="7" t="s">
        <v>47</v>
      </c>
      <c r="BP18" s="7" t="s">
        <v>47</v>
      </c>
      <c r="BQ18" s="7" t="s">
        <v>52</v>
      </c>
      <c r="BR18" s="11"/>
    </row>
    <row r="19" spans="1:72" s="10" customFormat="1" x14ac:dyDescent="0.25">
      <c r="A19" s="12">
        <v>2020</v>
      </c>
      <c r="B19" s="13" t="s">
        <v>302</v>
      </c>
      <c r="C19" s="2" t="s">
        <v>528</v>
      </c>
      <c r="D19" s="14">
        <v>156300</v>
      </c>
      <c r="E19" s="13">
        <v>20</v>
      </c>
      <c r="F19" s="14">
        <v>156300</v>
      </c>
      <c r="G19" s="14">
        <v>156300</v>
      </c>
      <c r="H19" s="13">
        <v>20</v>
      </c>
      <c r="I19" s="14">
        <v>156300</v>
      </c>
      <c r="J19" s="13">
        <v>1</v>
      </c>
      <c r="K19" s="13" t="s">
        <v>52</v>
      </c>
      <c r="L19" s="14">
        <v>12360</v>
      </c>
      <c r="M19" s="13" t="s">
        <v>48</v>
      </c>
      <c r="N19" s="13" t="s">
        <v>47</v>
      </c>
      <c r="O19" s="13" t="s">
        <v>47</v>
      </c>
      <c r="P19" s="13" t="s">
        <v>47</v>
      </c>
      <c r="Q19" s="13" t="s">
        <v>52</v>
      </c>
      <c r="R19" s="36"/>
      <c r="S19" s="7" t="s">
        <v>52</v>
      </c>
      <c r="T19" s="7" t="s">
        <v>52</v>
      </c>
      <c r="U19" s="7" t="s">
        <v>52</v>
      </c>
      <c r="V19" s="7" t="s">
        <v>52</v>
      </c>
      <c r="W19" s="7" t="s">
        <v>52</v>
      </c>
      <c r="X19" s="7" t="s">
        <v>52</v>
      </c>
      <c r="Y19" s="7" t="s">
        <v>52</v>
      </c>
      <c r="Z19" s="7" t="s">
        <v>52</v>
      </c>
      <c r="AA19" s="7" t="s">
        <v>52</v>
      </c>
      <c r="AB19" s="7" t="s">
        <v>52</v>
      </c>
      <c r="AC19" s="7" t="s">
        <v>52</v>
      </c>
      <c r="AD19" s="7" t="s">
        <v>52</v>
      </c>
      <c r="AE19" s="7" t="s">
        <v>52</v>
      </c>
      <c r="AF19" s="7" t="s">
        <v>52</v>
      </c>
      <c r="AG19" s="7" t="s">
        <v>52</v>
      </c>
      <c r="AH19" s="7" t="s">
        <v>52</v>
      </c>
      <c r="AI19" s="7" t="s">
        <v>52</v>
      </c>
      <c r="AJ19" s="7" t="s">
        <v>52</v>
      </c>
      <c r="AK19" s="7" t="s">
        <v>52</v>
      </c>
      <c r="AL19" s="7" t="s">
        <v>52</v>
      </c>
      <c r="AM19" s="7" t="s">
        <v>52</v>
      </c>
      <c r="AN19" s="7" t="s">
        <v>52</v>
      </c>
      <c r="AO19" s="7" t="s">
        <v>52</v>
      </c>
      <c r="AP19" s="7" t="s">
        <v>52</v>
      </c>
      <c r="AQ19" s="7" t="s">
        <v>52</v>
      </c>
      <c r="AR19" s="7" t="s">
        <v>52</v>
      </c>
      <c r="AS19" s="7" t="s">
        <v>52</v>
      </c>
      <c r="AT19" s="7" t="s">
        <v>52</v>
      </c>
      <c r="AU19" s="7" t="s">
        <v>52</v>
      </c>
      <c r="AV19" s="7" t="s">
        <v>52</v>
      </c>
      <c r="AW19" s="7" t="s">
        <v>52</v>
      </c>
      <c r="AX19" s="7" t="s">
        <v>52</v>
      </c>
      <c r="AY19" s="7" t="s">
        <v>52</v>
      </c>
      <c r="AZ19" s="7" t="s">
        <v>52</v>
      </c>
      <c r="BA19" s="7" t="s">
        <v>52</v>
      </c>
      <c r="BB19" s="7" t="s">
        <v>52</v>
      </c>
      <c r="BC19" s="7" t="s">
        <v>52</v>
      </c>
      <c r="BD19" s="7" t="s">
        <v>52</v>
      </c>
      <c r="BE19" s="7" t="s">
        <v>47</v>
      </c>
      <c r="BF19" s="7" t="s">
        <v>47</v>
      </c>
      <c r="BG19" s="7" t="s">
        <v>52</v>
      </c>
      <c r="BH19" s="7" t="s">
        <v>47</v>
      </c>
      <c r="BI19" s="7" t="s">
        <v>47</v>
      </c>
      <c r="BJ19" s="7" t="s">
        <v>47</v>
      </c>
      <c r="BK19" s="7" t="s">
        <v>52</v>
      </c>
      <c r="BL19" s="7" t="s">
        <v>47</v>
      </c>
      <c r="BM19" s="7" t="s">
        <v>47</v>
      </c>
      <c r="BN19" s="7" t="s">
        <v>52</v>
      </c>
      <c r="BO19" s="7" t="s">
        <v>52</v>
      </c>
      <c r="BP19" s="7" t="s">
        <v>52</v>
      </c>
      <c r="BQ19" s="7" t="s">
        <v>52</v>
      </c>
      <c r="BR19" s="11"/>
    </row>
    <row r="20" spans="1:72" s="90" customFormat="1" x14ac:dyDescent="0.25">
      <c r="A20" s="8">
        <v>2020</v>
      </c>
      <c r="B20" s="3" t="s">
        <v>274</v>
      </c>
      <c r="C20" s="3" t="s">
        <v>185</v>
      </c>
      <c r="D20" s="4">
        <v>189250</v>
      </c>
      <c r="E20" s="3"/>
      <c r="F20" s="4"/>
      <c r="G20" s="4">
        <v>189250</v>
      </c>
      <c r="H20" s="3"/>
      <c r="I20" s="4"/>
      <c r="J20" s="3">
        <v>0</v>
      </c>
      <c r="K20" s="3" t="s">
        <v>52</v>
      </c>
      <c r="L20" s="4">
        <v>18125</v>
      </c>
      <c r="M20" s="3" t="s">
        <v>56</v>
      </c>
      <c r="N20" s="3" t="s">
        <v>47</v>
      </c>
      <c r="O20" s="3" t="s">
        <v>47</v>
      </c>
      <c r="P20" s="3" t="s">
        <v>47</v>
      </c>
      <c r="Q20" s="3" t="s">
        <v>47</v>
      </c>
      <c r="R20" s="35"/>
      <c r="S20" s="7" t="s">
        <v>52</v>
      </c>
      <c r="T20" s="7" t="s">
        <v>52</v>
      </c>
      <c r="U20" s="7" t="s">
        <v>52</v>
      </c>
      <c r="V20" s="7" t="s">
        <v>52</v>
      </c>
      <c r="W20" s="7" t="s">
        <v>52</v>
      </c>
      <c r="X20" s="7" t="s">
        <v>52</v>
      </c>
      <c r="Y20" s="7" t="s">
        <v>52</v>
      </c>
      <c r="Z20" s="7" t="s">
        <v>52</v>
      </c>
      <c r="AA20" s="7" t="s">
        <v>52</v>
      </c>
      <c r="AB20" s="7" t="s">
        <v>52</v>
      </c>
      <c r="AC20" s="7" t="s">
        <v>52</v>
      </c>
      <c r="AD20" s="7" t="s">
        <v>52</v>
      </c>
      <c r="AE20" s="7" t="s">
        <v>52</v>
      </c>
      <c r="AF20" s="7" t="s">
        <v>52</v>
      </c>
      <c r="AG20" s="7" t="s">
        <v>52</v>
      </c>
      <c r="AH20" s="7" t="s">
        <v>52</v>
      </c>
      <c r="AI20" s="7" t="s">
        <v>52</v>
      </c>
      <c r="AJ20" s="7" t="s">
        <v>52</v>
      </c>
      <c r="AK20" s="7" t="s">
        <v>52</v>
      </c>
      <c r="AL20" s="7" t="s">
        <v>52</v>
      </c>
      <c r="AM20" s="7" t="s">
        <v>52</v>
      </c>
      <c r="AN20" s="7" t="s">
        <v>52</v>
      </c>
      <c r="AO20" s="7" t="s">
        <v>52</v>
      </c>
      <c r="AP20" s="7" t="s">
        <v>52</v>
      </c>
      <c r="AQ20" s="7" t="s">
        <v>52</v>
      </c>
      <c r="AR20" s="7" t="s">
        <v>52</v>
      </c>
      <c r="AS20" s="7" t="s">
        <v>52</v>
      </c>
      <c r="AT20" s="7" t="s">
        <v>52</v>
      </c>
      <c r="AU20" s="7" t="s">
        <v>52</v>
      </c>
      <c r="AV20" s="7" t="s">
        <v>52</v>
      </c>
      <c r="AW20" s="7" t="s">
        <v>52</v>
      </c>
      <c r="AX20" s="7" t="s">
        <v>52</v>
      </c>
      <c r="AY20" s="7" t="s">
        <v>52</v>
      </c>
      <c r="AZ20" s="7" t="s">
        <v>52</v>
      </c>
      <c r="BA20" s="7" t="s">
        <v>52</v>
      </c>
      <c r="BB20" s="7" t="s">
        <v>52</v>
      </c>
      <c r="BC20" s="7" t="s">
        <v>52</v>
      </c>
      <c r="BD20" s="7" t="s">
        <v>52</v>
      </c>
      <c r="BE20" s="7" t="s">
        <v>47</v>
      </c>
      <c r="BF20" s="7" t="s">
        <v>47</v>
      </c>
      <c r="BG20" s="7" t="s">
        <v>47</v>
      </c>
      <c r="BH20" s="7" t="s">
        <v>47</v>
      </c>
      <c r="BI20" s="7" t="s">
        <v>47</v>
      </c>
      <c r="BJ20" s="7" t="s">
        <v>47</v>
      </c>
      <c r="BK20" s="7" t="s">
        <v>52</v>
      </c>
      <c r="BL20" s="7" t="s">
        <v>52</v>
      </c>
      <c r="BM20" s="7" t="s">
        <v>52</v>
      </c>
      <c r="BN20" s="7" t="s">
        <v>52</v>
      </c>
      <c r="BO20" s="7" t="s">
        <v>52</v>
      </c>
      <c r="BP20" s="7" t="s">
        <v>52</v>
      </c>
      <c r="BQ20" s="7" t="s">
        <v>52</v>
      </c>
      <c r="BR20" s="11"/>
      <c r="BS20" s="2"/>
    </row>
    <row r="21" spans="1:72" s="90" customFormat="1" x14ac:dyDescent="0.25">
      <c r="A21" s="8">
        <v>2020</v>
      </c>
      <c r="B21" s="3" t="s">
        <v>106</v>
      </c>
      <c r="C21" s="3" t="s">
        <v>434</v>
      </c>
      <c r="D21" s="4"/>
      <c r="E21" s="3"/>
      <c r="F21" s="4"/>
      <c r="G21" s="4"/>
      <c r="H21" s="3"/>
      <c r="I21" s="4"/>
      <c r="J21" s="3"/>
      <c r="K21" s="3"/>
      <c r="L21" s="4"/>
      <c r="M21" s="3"/>
      <c r="N21" s="3"/>
      <c r="O21" s="3"/>
      <c r="P21" s="3"/>
      <c r="Q21" s="3"/>
      <c r="R21" s="35"/>
      <c r="S21" s="3"/>
      <c r="T21" s="3"/>
      <c r="U21" s="3"/>
      <c r="V21" s="3"/>
      <c r="W21" s="3"/>
      <c r="X21" s="3"/>
      <c r="Y21" s="54"/>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row>
    <row r="22" spans="1:72" s="10" customFormat="1" x14ac:dyDescent="0.25">
      <c r="A22" s="12">
        <v>2020</v>
      </c>
      <c r="B22" s="13" t="s">
        <v>147</v>
      </c>
      <c r="C22" s="13" t="s">
        <v>72</v>
      </c>
      <c r="D22" s="14">
        <v>163290</v>
      </c>
      <c r="E22" s="13"/>
      <c r="F22" s="14">
        <v>163290</v>
      </c>
      <c r="G22" s="14">
        <v>163290</v>
      </c>
      <c r="H22" s="13"/>
      <c r="I22" s="14">
        <v>163290</v>
      </c>
      <c r="J22" s="13">
        <v>2</v>
      </c>
      <c r="K22" s="13" t="s">
        <v>52</v>
      </c>
      <c r="L22" s="14">
        <v>28500</v>
      </c>
      <c r="M22" s="13" t="s">
        <v>48</v>
      </c>
      <c r="N22" s="13" t="s">
        <v>47</v>
      </c>
      <c r="O22" s="13" t="s">
        <v>47</v>
      </c>
      <c r="P22" s="13" t="s">
        <v>47</v>
      </c>
      <c r="Q22" s="13" t="s">
        <v>47</v>
      </c>
      <c r="R22" s="36" t="s">
        <v>129</v>
      </c>
      <c r="S22" s="7" t="s">
        <v>52</v>
      </c>
      <c r="T22" s="7" t="s">
        <v>52</v>
      </c>
      <c r="U22" s="7" t="s">
        <v>52</v>
      </c>
      <c r="V22" s="7" t="s">
        <v>52</v>
      </c>
      <c r="W22" s="7" t="s">
        <v>52</v>
      </c>
      <c r="X22" s="7" t="s">
        <v>47</v>
      </c>
      <c r="Y22" s="7" t="s">
        <v>52</v>
      </c>
      <c r="Z22" s="7" t="s">
        <v>52</v>
      </c>
      <c r="AA22" s="7" t="s">
        <v>52</v>
      </c>
      <c r="AB22" s="7" t="s">
        <v>52</v>
      </c>
      <c r="AC22" s="7" t="s">
        <v>52</v>
      </c>
      <c r="AD22" s="7" t="s">
        <v>52</v>
      </c>
      <c r="AE22" s="7" t="s">
        <v>52</v>
      </c>
      <c r="AF22" s="7" t="s">
        <v>52</v>
      </c>
      <c r="AG22" s="7" t="s">
        <v>52</v>
      </c>
      <c r="AH22" s="7" t="s">
        <v>52</v>
      </c>
      <c r="AI22" s="7" t="s">
        <v>52</v>
      </c>
      <c r="AJ22" s="7" t="s">
        <v>52</v>
      </c>
      <c r="AK22" s="7" t="s">
        <v>52</v>
      </c>
      <c r="AL22" s="7" t="s">
        <v>52</v>
      </c>
      <c r="AM22" s="7" t="s">
        <v>52</v>
      </c>
      <c r="AN22" s="7" t="s">
        <v>52</v>
      </c>
      <c r="AO22" s="7" t="s">
        <v>52</v>
      </c>
      <c r="AP22" s="7" t="s">
        <v>52</v>
      </c>
      <c r="AQ22" s="7" t="s">
        <v>52</v>
      </c>
      <c r="AR22" s="7" t="s">
        <v>52</v>
      </c>
      <c r="AS22" s="7" t="s">
        <v>52</v>
      </c>
      <c r="AT22" s="7" t="s">
        <v>52</v>
      </c>
      <c r="AU22" s="7" t="s">
        <v>52</v>
      </c>
      <c r="AV22" s="7" t="s">
        <v>52</v>
      </c>
      <c r="AW22" s="7" t="s">
        <v>52</v>
      </c>
      <c r="AX22" s="7" t="s">
        <v>52</v>
      </c>
      <c r="AY22" s="7" t="s">
        <v>52</v>
      </c>
      <c r="AZ22" s="7" t="s">
        <v>52</v>
      </c>
      <c r="BA22" s="7" t="s">
        <v>52</v>
      </c>
      <c r="BB22" s="7" t="s">
        <v>52</v>
      </c>
      <c r="BC22" s="7" t="s">
        <v>52</v>
      </c>
      <c r="BD22" s="7" t="s">
        <v>52</v>
      </c>
      <c r="BE22" s="7" t="s">
        <v>47</v>
      </c>
      <c r="BF22" s="7" t="s">
        <v>47</v>
      </c>
      <c r="BG22" s="7" t="s">
        <v>47</v>
      </c>
      <c r="BH22" s="7" t="s">
        <v>47</v>
      </c>
      <c r="BI22" s="7" t="s">
        <v>47</v>
      </c>
      <c r="BJ22" s="7" t="s">
        <v>47</v>
      </c>
      <c r="BK22" s="7" t="s">
        <v>52</v>
      </c>
      <c r="BL22" s="7" t="s">
        <v>52</v>
      </c>
      <c r="BM22" s="7" t="s">
        <v>52</v>
      </c>
      <c r="BN22" s="7" t="s">
        <v>52</v>
      </c>
      <c r="BO22" s="7" t="s">
        <v>52</v>
      </c>
      <c r="BP22" s="7" t="s">
        <v>47</v>
      </c>
      <c r="BQ22" s="7" t="s">
        <v>52</v>
      </c>
      <c r="BR22" s="11"/>
    </row>
    <row r="23" spans="1:72" s="90" customFormat="1" x14ac:dyDescent="0.25">
      <c r="A23" s="8">
        <v>2019</v>
      </c>
      <c r="B23" s="3" t="s">
        <v>1102</v>
      </c>
      <c r="C23" s="3" t="s">
        <v>134</v>
      </c>
      <c r="D23" s="4">
        <v>151848</v>
      </c>
      <c r="E23" s="3">
        <v>25</v>
      </c>
      <c r="F23" s="4">
        <v>199260</v>
      </c>
      <c r="G23" s="4">
        <v>154596</v>
      </c>
      <c r="H23" s="3">
        <v>25</v>
      </c>
      <c r="I23" s="4">
        <v>202008</v>
      </c>
      <c r="J23" s="3">
        <v>2</v>
      </c>
      <c r="K23" s="3" t="s">
        <v>52</v>
      </c>
      <c r="L23" s="4">
        <v>33216</v>
      </c>
      <c r="M23" s="3" t="s">
        <v>48</v>
      </c>
      <c r="N23" s="3" t="s">
        <v>47</v>
      </c>
      <c r="O23" s="3" t="s">
        <v>47</v>
      </c>
      <c r="P23" s="3" t="s">
        <v>47</v>
      </c>
      <c r="Q23" s="3" t="s">
        <v>47</v>
      </c>
      <c r="R23" s="35"/>
      <c r="S23" s="7" t="s">
        <v>52</v>
      </c>
      <c r="T23" s="7" t="s">
        <v>52</v>
      </c>
      <c r="U23" s="7" t="s">
        <v>52</v>
      </c>
      <c r="V23" s="7" t="s">
        <v>52</v>
      </c>
      <c r="W23" s="7" t="s">
        <v>52</v>
      </c>
      <c r="X23" s="7" t="s">
        <v>47</v>
      </c>
      <c r="Y23" s="7" t="s">
        <v>52</v>
      </c>
      <c r="Z23" s="7" t="s">
        <v>52</v>
      </c>
      <c r="AA23" s="7" t="s">
        <v>52</v>
      </c>
      <c r="AB23" s="7" t="s">
        <v>52</v>
      </c>
      <c r="AC23" s="7" t="s">
        <v>52</v>
      </c>
      <c r="AD23" s="7" t="s">
        <v>52</v>
      </c>
      <c r="AE23" s="7" t="s">
        <v>52</v>
      </c>
      <c r="AF23" s="7" t="s">
        <v>52</v>
      </c>
      <c r="AG23" s="7" t="s">
        <v>52</v>
      </c>
      <c r="AH23" s="7" t="s">
        <v>52</v>
      </c>
      <c r="AI23" s="7" t="s">
        <v>52</v>
      </c>
      <c r="AJ23" s="7" t="s">
        <v>52</v>
      </c>
      <c r="AK23" s="7" t="s">
        <v>52</v>
      </c>
      <c r="AL23" s="7" t="s">
        <v>52</v>
      </c>
      <c r="AM23" s="7" t="s">
        <v>52</v>
      </c>
      <c r="AN23" s="7" t="s">
        <v>52</v>
      </c>
      <c r="AO23" s="7" t="s">
        <v>52</v>
      </c>
      <c r="AP23" s="7" t="s">
        <v>52</v>
      </c>
      <c r="AQ23" s="7" t="s">
        <v>52</v>
      </c>
      <c r="AR23" s="7" t="s">
        <v>52</v>
      </c>
      <c r="AS23" s="7" t="s">
        <v>52</v>
      </c>
      <c r="AT23" s="7" t="s">
        <v>52</v>
      </c>
      <c r="AU23" s="7" t="s">
        <v>52</v>
      </c>
      <c r="AV23" s="7" t="s">
        <v>52</v>
      </c>
      <c r="AW23" s="7" t="s">
        <v>52</v>
      </c>
      <c r="AX23" s="7" t="s">
        <v>52</v>
      </c>
      <c r="AY23" s="7" t="s">
        <v>52</v>
      </c>
      <c r="AZ23" s="7" t="s">
        <v>52</v>
      </c>
      <c r="BA23" s="7" t="s">
        <v>52</v>
      </c>
      <c r="BB23" s="7" t="s">
        <v>52</v>
      </c>
      <c r="BC23" s="7" t="s">
        <v>52</v>
      </c>
      <c r="BD23" s="7" t="s">
        <v>52</v>
      </c>
      <c r="BE23" s="7" t="s">
        <v>47</v>
      </c>
      <c r="BF23" s="7" t="s">
        <v>47</v>
      </c>
      <c r="BG23" s="7" t="s">
        <v>47</v>
      </c>
      <c r="BH23" s="7" t="s">
        <v>47</v>
      </c>
      <c r="BI23" s="7" t="s">
        <v>47</v>
      </c>
      <c r="BJ23" s="7" t="s">
        <v>47</v>
      </c>
      <c r="BK23" s="7" t="s">
        <v>52</v>
      </c>
      <c r="BL23" s="7" t="s">
        <v>52</v>
      </c>
      <c r="BM23" s="7" t="s">
        <v>52</v>
      </c>
      <c r="BN23" s="7" t="s">
        <v>52</v>
      </c>
      <c r="BO23" s="7" t="s">
        <v>47</v>
      </c>
      <c r="BP23" s="7" t="s">
        <v>47</v>
      </c>
      <c r="BQ23" s="7" t="s">
        <v>52</v>
      </c>
      <c r="BR23" s="11"/>
    </row>
    <row r="24" spans="1:72" s="90" customFormat="1" x14ac:dyDescent="0.25">
      <c r="A24" s="8">
        <v>2020</v>
      </c>
      <c r="B24" s="3" t="s">
        <v>734</v>
      </c>
      <c r="C24" s="3" t="s">
        <v>738</v>
      </c>
      <c r="D24" s="4">
        <v>131942</v>
      </c>
      <c r="E24" s="3"/>
      <c r="F24" s="4">
        <v>131942</v>
      </c>
      <c r="G24" s="4">
        <v>133442</v>
      </c>
      <c r="H24" s="3"/>
      <c r="I24" s="4">
        <v>133442</v>
      </c>
      <c r="J24" s="3">
        <v>1</v>
      </c>
      <c r="K24" s="3" t="s">
        <v>52</v>
      </c>
      <c r="L24" s="4">
        <v>26782</v>
      </c>
      <c r="M24" s="3" t="s">
        <v>48</v>
      </c>
      <c r="N24" s="3" t="s">
        <v>47</v>
      </c>
      <c r="O24" s="3" t="s">
        <v>47</v>
      </c>
      <c r="P24" s="3" t="s">
        <v>47</v>
      </c>
      <c r="Q24" s="3" t="s">
        <v>47</v>
      </c>
      <c r="R24" s="35"/>
      <c r="S24" s="7" t="s">
        <v>52</v>
      </c>
      <c r="T24" s="7" t="s">
        <v>52</v>
      </c>
      <c r="U24" s="7" t="s">
        <v>52</v>
      </c>
      <c r="V24" s="7" t="s">
        <v>52</v>
      </c>
      <c r="W24" s="7" t="s">
        <v>52</v>
      </c>
      <c r="X24" s="7" t="s">
        <v>52</v>
      </c>
      <c r="Y24" s="7" t="s">
        <v>52</v>
      </c>
      <c r="Z24" s="7" t="s">
        <v>52</v>
      </c>
      <c r="AA24" s="7" t="s">
        <v>52</v>
      </c>
      <c r="AB24" s="7" t="s">
        <v>52</v>
      </c>
      <c r="AC24" s="7" t="s">
        <v>52</v>
      </c>
      <c r="AD24" s="7" t="s">
        <v>52</v>
      </c>
      <c r="AE24" s="7" t="s">
        <v>52</v>
      </c>
      <c r="AF24" s="7" t="s">
        <v>52</v>
      </c>
      <c r="AG24" s="7" t="s">
        <v>52</v>
      </c>
      <c r="AH24" s="7" t="s">
        <v>52</v>
      </c>
      <c r="AI24" s="7" t="s">
        <v>52</v>
      </c>
      <c r="AJ24" s="7" t="s">
        <v>52</v>
      </c>
      <c r="AK24" s="7" t="s">
        <v>52</v>
      </c>
      <c r="AL24" s="7" t="s">
        <v>52</v>
      </c>
      <c r="AM24" s="7" t="s">
        <v>52</v>
      </c>
      <c r="AN24" s="7" t="s">
        <v>52</v>
      </c>
      <c r="AO24" s="7" t="s">
        <v>52</v>
      </c>
      <c r="AP24" s="7" t="s">
        <v>52</v>
      </c>
      <c r="AQ24" s="7" t="s">
        <v>52</v>
      </c>
      <c r="AR24" s="7" t="s">
        <v>52</v>
      </c>
      <c r="AS24" s="7" t="s">
        <v>52</v>
      </c>
      <c r="AT24" s="7" t="s">
        <v>52</v>
      </c>
      <c r="AU24" s="7" t="s">
        <v>52</v>
      </c>
      <c r="AV24" s="7" t="s">
        <v>52</v>
      </c>
      <c r="AW24" s="7" t="s">
        <v>52</v>
      </c>
      <c r="AX24" s="7" t="s">
        <v>52</v>
      </c>
      <c r="AY24" s="7" t="s">
        <v>52</v>
      </c>
      <c r="AZ24" s="7" t="s">
        <v>52</v>
      </c>
      <c r="BA24" s="7" t="s">
        <v>52</v>
      </c>
      <c r="BB24" s="7" t="s">
        <v>52</v>
      </c>
      <c r="BC24" s="7" t="s">
        <v>52</v>
      </c>
      <c r="BD24" s="7" t="s">
        <v>52</v>
      </c>
      <c r="BE24" s="7" t="s">
        <v>47</v>
      </c>
      <c r="BF24" s="7" t="s">
        <v>47</v>
      </c>
      <c r="BG24" s="7" t="s">
        <v>47</v>
      </c>
      <c r="BH24" s="7" t="s">
        <v>47</v>
      </c>
      <c r="BI24" s="7" t="s">
        <v>47</v>
      </c>
      <c r="BJ24" s="7" t="s">
        <v>47</v>
      </c>
      <c r="BK24" s="7" t="s">
        <v>52</v>
      </c>
      <c r="BL24" s="7" t="s">
        <v>47</v>
      </c>
      <c r="BM24" s="7" t="s">
        <v>47</v>
      </c>
      <c r="BN24" s="7" t="s">
        <v>52</v>
      </c>
      <c r="BO24" s="7" t="s">
        <v>47</v>
      </c>
      <c r="BP24" s="7" t="s">
        <v>47</v>
      </c>
      <c r="BQ24" s="7" t="s">
        <v>52</v>
      </c>
      <c r="BR24" s="11"/>
      <c r="BS24" s="2"/>
    </row>
    <row r="25" spans="1:72" s="10" customFormat="1" ht="60" x14ac:dyDescent="0.25">
      <c r="A25" s="12">
        <v>2020</v>
      </c>
      <c r="B25" s="13" t="s">
        <v>744</v>
      </c>
      <c r="C25" s="13" t="s">
        <v>185</v>
      </c>
      <c r="D25" s="14">
        <v>173460</v>
      </c>
      <c r="E25" s="13">
        <v>25</v>
      </c>
      <c r="F25" s="14">
        <v>178665</v>
      </c>
      <c r="G25" s="14">
        <v>178665</v>
      </c>
      <c r="H25" s="13">
        <v>25</v>
      </c>
      <c r="I25" s="14">
        <v>183665</v>
      </c>
      <c r="J25" s="13">
        <v>2</v>
      </c>
      <c r="K25" s="13" t="s">
        <v>52</v>
      </c>
      <c r="L25" s="14">
        <v>18900</v>
      </c>
      <c r="M25" s="13" t="s">
        <v>48</v>
      </c>
      <c r="N25" s="13" t="s">
        <v>47</v>
      </c>
      <c r="O25" s="13" t="s">
        <v>47</v>
      </c>
      <c r="P25" s="13" t="s">
        <v>47</v>
      </c>
      <c r="Q25" s="13" t="s">
        <v>47</v>
      </c>
      <c r="R25" s="36" t="s">
        <v>129</v>
      </c>
      <c r="S25" s="7" t="s">
        <v>47</v>
      </c>
      <c r="T25" s="7" t="s">
        <v>52</v>
      </c>
      <c r="U25" s="7" t="s">
        <v>52</v>
      </c>
      <c r="V25" s="7" t="s">
        <v>52</v>
      </c>
      <c r="W25" s="7" t="s">
        <v>52</v>
      </c>
      <c r="X25" s="7" t="s">
        <v>47</v>
      </c>
      <c r="Y25" s="7" t="s">
        <v>52</v>
      </c>
      <c r="Z25" s="7" t="s">
        <v>47</v>
      </c>
      <c r="AA25" s="7" t="s">
        <v>52</v>
      </c>
      <c r="AB25" s="7" t="s">
        <v>52</v>
      </c>
      <c r="AC25" s="7" t="s">
        <v>52</v>
      </c>
      <c r="AD25" s="7" t="s">
        <v>52</v>
      </c>
      <c r="AE25" s="7" t="s">
        <v>52</v>
      </c>
      <c r="AF25" s="7" t="s">
        <v>52</v>
      </c>
      <c r="AG25" s="7" t="s">
        <v>52</v>
      </c>
      <c r="AH25" s="7" t="s">
        <v>47</v>
      </c>
      <c r="AI25" s="7" t="s">
        <v>52</v>
      </c>
      <c r="AJ25" s="7" t="s">
        <v>52</v>
      </c>
      <c r="AK25" s="7" t="s">
        <v>52</v>
      </c>
      <c r="AL25" s="7" t="s">
        <v>52</v>
      </c>
      <c r="AM25" s="7" t="s">
        <v>52</v>
      </c>
      <c r="AN25" s="7" t="s">
        <v>52</v>
      </c>
      <c r="AO25" s="7" t="s">
        <v>52</v>
      </c>
      <c r="AP25" s="7" t="s">
        <v>52</v>
      </c>
      <c r="AQ25" s="7" t="s">
        <v>52</v>
      </c>
      <c r="AR25" s="7" t="s">
        <v>52</v>
      </c>
      <c r="AS25" s="7" t="s">
        <v>52</v>
      </c>
      <c r="AT25" s="7" t="s">
        <v>52</v>
      </c>
      <c r="AU25" s="7" t="s">
        <v>52</v>
      </c>
      <c r="AV25" s="7" t="s">
        <v>52</v>
      </c>
      <c r="AW25" s="7" t="s">
        <v>52</v>
      </c>
      <c r="AX25" s="7" t="s">
        <v>52</v>
      </c>
      <c r="AY25" s="7" t="s">
        <v>52</v>
      </c>
      <c r="AZ25" s="7" t="s">
        <v>52</v>
      </c>
      <c r="BA25" s="7" t="s">
        <v>52</v>
      </c>
      <c r="BB25" s="7" t="s">
        <v>52</v>
      </c>
      <c r="BC25" s="7" t="s">
        <v>52</v>
      </c>
      <c r="BD25" s="7" t="s">
        <v>52</v>
      </c>
      <c r="BE25" s="7" t="s">
        <v>47</v>
      </c>
      <c r="BF25" s="7" t="s">
        <v>47</v>
      </c>
      <c r="BG25" s="7" t="s">
        <v>47</v>
      </c>
      <c r="BH25" s="7" t="s">
        <v>47</v>
      </c>
      <c r="BI25" s="7" t="s">
        <v>47</v>
      </c>
      <c r="BJ25" s="7" t="s">
        <v>52</v>
      </c>
      <c r="BK25" s="7" t="s">
        <v>52</v>
      </c>
      <c r="BL25" s="7" t="s">
        <v>47</v>
      </c>
      <c r="BM25" s="7" t="s">
        <v>47</v>
      </c>
      <c r="BN25" s="7" t="s">
        <v>52</v>
      </c>
      <c r="BO25" s="7" t="s">
        <v>47</v>
      </c>
      <c r="BP25" s="7" t="s">
        <v>47</v>
      </c>
      <c r="BQ25" s="7" t="s">
        <v>47</v>
      </c>
      <c r="BR25" s="11" t="s">
        <v>249</v>
      </c>
      <c r="BS25" s="2"/>
    </row>
    <row r="26" spans="1:72" s="10" customFormat="1" x14ac:dyDescent="0.25">
      <c r="A26" s="12">
        <v>2020</v>
      </c>
      <c r="B26" s="13" t="s">
        <v>50</v>
      </c>
      <c r="C26" s="13" t="s">
        <v>523</v>
      </c>
      <c r="D26" s="14">
        <v>103566.26</v>
      </c>
      <c r="E26" s="13">
        <v>25</v>
      </c>
      <c r="F26" s="14">
        <f>SUM(D26*1.1)</f>
        <v>113922.886</v>
      </c>
      <c r="G26" s="14">
        <v>103566.26</v>
      </c>
      <c r="H26" s="13">
        <v>25</v>
      </c>
      <c r="I26" s="14">
        <f>SUM(F26+1200)</f>
        <v>115122.886</v>
      </c>
      <c r="J26" s="13">
        <v>2</v>
      </c>
      <c r="K26" s="13" t="s">
        <v>56</v>
      </c>
      <c r="L26" s="14">
        <v>18456</v>
      </c>
      <c r="M26" s="13" t="s">
        <v>48</v>
      </c>
      <c r="N26" s="13" t="s">
        <v>47</v>
      </c>
      <c r="O26" s="13" t="s">
        <v>47</v>
      </c>
      <c r="P26" s="13" t="s">
        <v>47</v>
      </c>
      <c r="Q26" s="13" t="s">
        <v>47</v>
      </c>
      <c r="R26" s="36" t="s">
        <v>129</v>
      </c>
      <c r="S26" s="7" t="s">
        <v>52</v>
      </c>
      <c r="T26" s="7" t="s">
        <v>52</v>
      </c>
      <c r="U26" s="7" t="s">
        <v>52</v>
      </c>
      <c r="V26" s="7" t="s">
        <v>52</v>
      </c>
      <c r="W26" s="7" t="s">
        <v>52</v>
      </c>
      <c r="X26" s="7" t="s">
        <v>47</v>
      </c>
      <c r="Y26" s="7" t="s">
        <v>52</v>
      </c>
      <c r="Z26" s="7" t="s">
        <v>47</v>
      </c>
      <c r="AA26" s="7" t="s">
        <v>52</v>
      </c>
      <c r="AB26" s="7" t="s">
        <v>52</v>
      </c>
      <c r="AC26" s="7" t="s">
        <v>52</v>
      </c>
      <c r="AD26" s="7" t="s">
        <v>52</v>
      </c>
      <c r="AE26" s="7" t="s">
        <v>52</v>
      </c>
      <c r="AF26" s="7" t="s">
        <v>52</v>
      </c>
      <c r="AG26" s="7" t="s">
        <v>52</v>
      </c>
      <c r="AH26" s="7" t="s">
        <v>52</v>
      </c>
      <c r="AI26" s="7" t="s">
        <v>52</v>
      </c>
      <c r="AJ26" s="7" t="s">
        <v>52</v>
      </c>
      <c r="AK26" s="7" t="s">
        <v>52</v>
      </c>
      <c r="AL26" s="7" t="s">
        <v>52</v>
      </c>
      <c r="AM26" s="7" t="s">
        <v>52</v>
      </c>
      <c r="AN26" s="7" t="s">
        <v>52</v>
      </c>
      <c r="AO26" s="7" t="s">
        <v>52</v>
      </c>
      <c r="AP26" s="7" t="s">
        <v>52</v>
      </c>
      <c r="AQ26" s="7" t="s">
        <v>52</v>
      </c>
      <c r="AR26" s="7" t="s">
        <v>52</v>
      </c>
      <c r="AS26" s="7" t="s">
        <v>52</v>
      </c>
      <c r="AT26" s="7" t="s">
        <v>52</v>
      </c>
      <c r="AU26" s="7" t="s">
        <v>52</v>
      </c>
      <c r="AV26" s="7" t="s">
        <v>52</v>
      </c>
      <c r="AW26" s="7" t="s">
        <v>52</v>
      </c>
      <c r="AX26" s="7" t="s">
        <v>52</v>
      </c>
      <c r="AY26" s="7" t="s">
        <v>52</v>
      </c>
      <c r="AZ26" s="7" t="s">
        <v>52</v>
      </c>
      <c r="BA26" s="7" t="s">
        <v>52</v>
      </c>
      <c r="BB26" s="7" t="s">
        <v>52</v>
      </c>
      <c r="BC26" s="7" t="s">
        <v>52</v>
      </c>
      <c r="BD26" s="7" t="s">
        <v>52</v>
      </c>
      <c r="BE26" s="7" t="s">
        <v>47</v>
      </c>
      <c r="BF26" s="7" t="s">
        <v>47</v>
      </c>
      <c r="BG26" s="7" t="s">
        <v>47</v>
      </c>
      <c r="BH26" s="7" t="s">
        <v>47</v>
      </c>
      <c r="BI26" s="7" t="s">
        <v>47</v>
      </c>
      <c r="BJ26" s="7" t="s">
        <v>47</v>
      </c>
      <c r="BK26" s="7" t="s">
        <v>52</v>
      </c>
      <c r="BL26" s="7" t="s">
        <v>47</v>
      </c>
      <c r="BM26" s="7" t="s">
        <v>47</v>
      </c>
      <c r="BN26" s="7" t="s">
        <v>52</v>
      </c>
      <c r="BO26" s="7" t="s">
        <v>47</v>
      </c>
      <c r="BP26" s="7" t="s">
        <v>47</v>
      </c>
      <c r="BQ26" s="7" t="s">
        <v>47</v>
      </c>
      <c r="BR26" s="11"/>
      <c r="BS26" s="2"/>
    </row>
    <row r="27" spans="1:72" s="10" customFormat="1" x14ac:dyDescent="0.25">
      <c r="A27" s="12">
        <v>2020</v>
      </c>
      <c r="B27" s="13" t="s">
        <v>1137</v>
      </c>
      <c r="C27" s="13" t="s">
        <v>72</v>
      </c>
      <c r="D27" s="14">
        <v>129844</v>
      </c>
      <c r="E27" s="13">
        <v>13</v>
      </c>
      <c r="F27" s="14">
        <v>129844</v>
      </c>
      <c r="G27" s="14">
        <v>129844</v>
      </c>
      <c r="H27" s="13">
        <v>13</v>
      </c>
      <c r="I27" s="14">
        <v>129844</v>
      </c>
      <c r="J27" s="13"/>
      <c r="K27" s="13" t="s">
        <v>47</v>
      </c>
      <c r="L27" s="14">
        <v>20357.47</v>
      </c>
      <c r="M27" s="13" t="s">
        <v>48</v>
      </c>
      <c r="N27" s="13" t="s">
        <v>47</v>
      </c>
      <c r="O27" s="13" t="s">
        <v>47</v>
      </c>
      <c r="P27" s="13" t="s">
        <v>47</v>
      </c>
      <c r="Q27" s="13" t="s">
        <v>47</v>
      </c>
      <c r="R27" s="2" t="s">
        <v>1136</v>
      </c>
      <c r="S27" s="7" t="s">
        <v>52</v>
      </c>
      <c r="T27" s="7" t="s">
        <v>52</v>
      </c>
      <c r="U27" s="7" t="s">
        <v>52</v>
      </c>
      <c r="V27" s="7" t="s">
        <v>52</v>
      </c>
      <c r="W27" s="7" t="s">
        <v>52</v>
      </c>
      <c r="X27" s="7" t="s">
        <v>47</v>
      </c>
      <c r="Y27" s="7" t="s">
        <v>52</v>
      </c>
      <c r="Z27" s="7" t="s">
        <v>52</v>
      </c>
      <c r="AA27" s="7" t="s">
        <v>52</v>
      </c>
      <c r="AB27" s="7" t="s">
        <v>52</v>
      </c>
      <c r="AC27" s="7" t="s">
        <v>52</v>
      </c>
      <c r="AD27" s="7" t="s">
        <v>52</v>
      </c>
      <c r="AE27" s="7" t="s">
        <v>52</v>
      </c>
      <c r="AF27" s="7" t="s">
        <v>52</v>
      </c>
      <c r="AG27" s="7" t="s">
        <v>52</v>
      </c>
      <c r="AH27" s="7" t="s">
        <v>52</v>
      </c>
      <c r="AI27" s="7" t="s">
        <v>52</v>
      </c>
      <c r="AJ27" s="7" t="s">
        <v>52</v>
      </c>
      <c r="AK27" s="7" t="s">
        <v>52</v>
      </c>
      <c r="AL27" s="7" t="s">
        <v>52</v>
      </c>
      <c r="AM27" s="7" t="s">
        <v>52</v>
      </c>
      <c r="AN27" s="7" t="s">
        <v>52</v>
      </c>
      <c r="AO27" s="7" t="s">
        <v>52</v>
      </c>
      <c r="AP27" s="7" t="s">
        <v>52</v>
      </c>
      <c r="AQ27" s="7" t="s">
        <v>52</v>
      </c>
      <c r="AR27" s="7" t="s">
        <v>52</v>
      </c>
      <c r="AS27" s="7" t="s">
        <v>52</v>
      </c>
      <c r="AT27" s="7" t="s">
        <v>52</v>
      </c>
      <c r="AU27" s="7" t="s">
        <v>52</v>
      </c>
      <c r="AV27" s="7" t="s">
        <v>52</v>
      </c>
      <c r="AW27" s="7" t="s">
        <v>52</v>
      </c>
      <c r="AX27" s="7" t="s">
        <v>52</v>
      </c>
      <c r="AY27" s="7" t="s">
        <v>52</v>
      </c>
      <c r="AZ27" s="7" t="s">
        <v>52</v>
      </c>
      <c r="BA27" s="7" t="s">
        <v>52</v>
      </c>
      <c r="BB27" s="7" t="s">
        <v>52</v>
      </c>
      <c r="BC27" s="7" t="s">
        <v>52</v>
      </c>
      <c r="BD27" s="7" t="s">
        <v>52</v>
      </c>
      <c r="BE27" s="7" t="s">
        <v>47</v>
      </c>
      <c r="BF27" s="7" t="s">
        <v>47</v>
      </c>
      <c r="BG27" s="7" t="s">
        <v>47</v>
      </c>
      <c r="BH27" s="7" t="s">
        <v>47</v>
      </c>
      <c r="BI27" s="7" t="s">
        <v>47</v>
      </c>
      <c r="BJ27" s="7" t="s">
        <v>47</v>
      </c>
      <c r="BK27" s="7" t="s">
        <v>52</v>
      </c>
      <c r="BL27" s="7" t="s">
        <v>47</v>
      </c>
      <c r="BM27" s="7" t="s">
        <v>47</v>
      </c>
      <c r="BN27" s="7" t="s">
        <v>52</v>
      </c>
      <c r="BO27" s="7" t="s">
        <v>47</v>
      </c>
      <c r="BP27" s="7" t="s">
        <v>47</v>
      </c>
      <c r="BQ27" s="7" t="s">
        <v>52</v>
      </c>
      <c r="BR27" s="11"/>
      <c r="BS27" s="2"/>
    </row>
    <row r="28" spans="1:72" s="10" customFormat="1" x14ac:dyDescent="0.25">
      <c r="A28" s="12">
        <v>2020</v>
      </c>
      <c r="B28" s="13" t="s">
        <v>198</v>
      </c>
      <c r="C28" s="13" t="s">
        <v>134</v>
      </c>
      <c r="D28" s="14">
        <v>191338</v>
      </c>
      <c r="E28" s="13">
        <v>11</v>
      </c>
      <c r="F28" s="14">
        <v>191338</v>
      </c>
      <c r="G28" s="14">
        <v>191338</v>
      </c>
      <c r="H28" s="13">
        <v>11</v>
      </c>
      <c r="I28" s="14">
        <v>193588</v>
      </c>
      <c r="J28" s="13">
        <v>2</v>
      </c>
      <c r="K28" s="13" t="s">
        <v>47</v>
      </c>
      <c r="L28" s="14">
        <v>32668</v>
      </c>
      <c r="M28" s="13" t="s">
        <v>48</v>
      </c>
      <c r="N28" s="13" t="s">
        <v>47</v>
      </c>
      <c r="O28" s="13" t="s">
        <v>47</v>
      </c>
      <c r="P28" s="13" t="s">
        <v>47</v>
      </c>
      <c r="Q28" s="13" t="s">
        <v>47</v>
      </c>
      <c r="R28" s="36"/>
      <c r="S28" s="7" t="s">
        <v>47</v>
      </c>
      <c r="T28" s="7" t="s">
        <v>47</v>
      </c>
      <c r="U28" s="7" t="s">
        <v>52</v>
      </c>
      <c r="V28" s="7" t="s">
        <v>52</v>
      </c>
      <c r="W28" s="7" t="s">
        <v>47</v>
      </c>
      <c r="X28" s="7" t="s">
        <v>52</v>
      </c>
      <c r="Y28" s="7" t="s">
        <v>52</v>
      </c>
      <c r="Z28" s="7" t="s">
        <v>52</v>
      </c>
      <c r="AA28" s="7" t="s">
        <v>47</v>
      </c>
      <c r="AB28" s="7" t="s">
        <v>47</v>
      </c>
      <c r="AC28" s="7" t="s">
        <v>52</v>
      </c>
      <c r="AD28" s="7" t="s">
        <v>47</v>
      </c>
      <c r="AE28" s="7" t="s">
        <v>47</v>
      </c>
      <c r="AF28" s="7" t="s">
        <v>52</v>
      </c>
      <c r="AG28" s="7" t="s">
        <v>52</v>
      </c>
      <c r="AH28" s="7" t="s">
        <v>52</v>
      </c>
      <c r="AI28" s="7" t="s">
        <v>52</v>
      </c>
      <c r="AJ28" s="7" t="s">
        <v>47</v>
      </c>
      <c r="AK28" s="7" t="s">
        <v>47</v>
      </c>
      <c r="AL28" s="7" t="s">
        <v>47</v>
      </c>
      <c r="AM28" s="7" t="s">
        <v>47</v>
      </c>
      <c r="AN28" s="7" t="s">
        <v>47</v>
      </c>
      <c r="AO28" s="7" t="s">
        <v>47</v>
      </c>
      <c r="AP28" s="7" t="s">
        <v>47</v>
      </c>
      <c r="AQ28" s="7" t="s">
        <v>52</v>
      </c>
      <c r="AR28" s="7" t="s">
        <v>52</v>
      </c>
      <c r="AS28" s="7" t="s">
        <v>52</v>
      </c>
      <c r="AT28" s="7" t="s">
        <v>52</v>
      </c>
      <c r="AU28" s="7" t="s">
        <v>47</v>
      </c>
      <c r="AV28" s="7" t="s">
        <v>47</v>
      </c>
      <c r="AW28" s="7" t="s">
        <v>52</v>
      </c>
      <c r="AX28" s="7" t="s">
        <v>52</v>
      </c>
      <c r="AY28" s="7" t="s">
        <v>52</v>
      </c>
      <c r="AZ28" s="7" t="s">
        <v>52</v>
      </c>
      <c r="BA28" s="7" t="s">
        <v>47</v>
      </c>
      <c r="BB28" s="7" t="s">
        <v>52</v>
      </c>
      <c r="BC28" s="7" t="s">
        <v>52</v>
      </c>
      <c r="BD28" s="7" t="s">
        <v>47</v>
      </c>
      <c r="BE28" s="7" t="s">
        <v>47</v>
      </c>
      <c r="BF28" s="7" t="s">
        <v>47</v>
      </c>
      <c r="BG28" s="7" t="s">
        <v>47</v>
      </c>
      <c r="BH28" s="7" t="s">
        <v>47</v>
      </c>
      <c r="BI28" s="7" t="s">
        <v>47</v>
      </c>
      <c r="BJ28" s="7" t="s">
        <v>47</v>
      </c>
      <c r="BK28" s="7" t="s">
        <v>47</v>
      </c>
      <c r="BL28" s="7" t="s">
        <v>47</v>
      </c>
      <c r="BM28" s="7" t="s">
        <v>47</v>
      </c>
      <c r="BN28" s="7" t="s">
        <v>47</v>
      </c>
      <c r="BO28" s="7" t="s">
        <v>47</v>
      </c>
      <c r="BP28" s="7" t="s">
        <v>52</v>
      </c>
      <c r="BQ28" s="7" t="s">
        <v>52</v>
      </c>
      <c r="BR28" s="11"/>
    </row>
    <row r="29" spans="1:72" s="90" customFormat="1" x14ac:dyDescent="0.25">
      <c r="A29" s="8">
        <v>2020</v>
      </c>
      <c r="B29" s="3" t="s">
        <v>130</v>
      </c>
      <c r="C29" s="3" t="s">
        <v>72</v>
      </c>
      <c r="D29" s="4">
        <v>141847</v>
      </c>
      <c r="E29" s="3">
        <v>34</v>
      </c>
      <c r="F29" s="4">
        <v>150847</v>
      </c>
      <c r="G29" s="4">
        <v>141847</v>
      </c>
      <c r="H29" s="3">
        <v>34</v>
      </c>
      <c r="I29" s="4">
        <v>153746</v>
      </c>
      <c r="J29" s="3">
        <v>1</v>
      </c>
      <c r="K29" s="3" t="s">
        <v>52</v>
      </c>
      <c r="L29" s="4">
        <v>20400</v>
      </c>
      <c r="M29" s="3" t="s">
        <v>48</v>
      </c>
      <c r="N29" s="3" t="s">
        <v>47</v>
      </c>
      <c r="O29" s="3" t="s">
        <v>47</v>
      </c>
      <c r="P29" s="3" t="s">
        <v>47</v>
      </c>
      <c r="Q29" s="3" t="s">
        <v>47</v>
      </c>
      <c r="R29" s="35" t="s">
        <v>129</v>
      </c>
      <c r="S29" s="7" t="s">
        <v>52</v>
      </c>
      <c r="T29" s="7" t="s">
        <v>52</v>
      </c>
      <c r="U29" s="7" t="s">
        <v>52</v>
      </c>
      <c r="V29" s="7" t="s">
        <v>52</v>
      </c>
      <c r="W29" s="7" t="s">
        <v>52</v>
      </c>
      <c r="X29" s="7" t="s">
        <v>47</v>
      </c>
      <c r="Y29" s="7" t="s">
        <v>52</v>
      </c>
      <c r="Z29" s="7" t="s">
        <v>52</v>
      </c>
      <c r="AA29" s="7" t="s">
        <v>52</v>
      </c>
      <c r="AB29" s="7" t="s">
        <v>52</v>
      </c>
      <c r="AC29" s="7" t="s">
        <v>52</v>
      </c>
      <c r="AD29" s="7" t="s">
        <v>52</v>
      </c>
      <c r="AE29" s="7" t="s">
        <v>52</v>
      </c>
      <c r="AF29" s="7" t="s">
        <v>52</v>
      </c>
      <c r="AG29" s="7" t="s">
        <v>52</v>
      </c>
      <c r="AH29" s="7" t="s">
        <v>52</v>
      </c>
      <c r="AI29" s="7" t="s">
        <v>52</v>
      </c>
      <c r="AJ29" s="7" t="s">
        <v>52</v>
      </c>
      <c r="AK29" s="7" t="s">
        <v>52</v>
      </c>
      <c r="AL29" s="7" t="s">
        <v>52</v>
      </c>
      <c r="AM29" s="7" t="s">
        <v>52</v>
      </c>
      <c r="AN29" s="7" t="s">
        <v>52</v>
      </c>
      <c r="AO29" s="7" t="s">
        <v>52</v>
      </c>
      <c r="AP29" s="7" t="s">
        <v>52</v>
      </c>
      <c r="AQ29" s="7" t="s">
        <v>52</v>
      </c>
      <c r="AR29" s="7" t="s">
        <v>52</v>
      </c>
      <c r="AS29" s="7" t="s">
        <v>52</v>
      </c>
      <c r="AT29" s="7" t="s">
        <v>52</v>
      </c>
      <c r="AU29" s="7" t="s">
        <v>52</v>
      </c>
      <c r="AV29" s="7" t="s">
        <v>52</v>
      </c>
      <c r="AW29" s="7" t="s">
        <v>52</v>
      </c>
      <c r="AX29" s="7" t="s">
        <v>52</v>
      </c>
      <c r="AY29" s="7" t="s">
        <v>52</v>
      </c>
      <c r="AZ29" s="7" t="s">
        <v>52</v>
      </c>
      <c r="BA29" s="7" t="s">
        <v>52</v>
      </c>
      <c r="BB29" s="7" t="s">
        <v>52</v>
      </c>
      <c r="BC29" s="7" t="s">
        <v>52</v>
      </c>
      <c r="BD29" s="7" t="s">
        <v>52</v>
      </c>
      <c r="BE29" s="7" t="s">
        <v>47</v>
      </c>
      <c r="BF29" s="7" t="s">
        <v>47</v>
      </c>
      <c r="BG29" s="7" t="s">
        <v>47</v>
      </c>
      <c r="BH29" s="7" t="s">
        <v>47</v>
      </c>
      <c r="BI29" s="7" t="s">
        <v>47</v>
      </c>
      <c r="BJ29" s="7" t="s">
        <v>47</v>
      </c>
      <c r="BK29" s="7" t="s">
        <v>52</v>
      </c>
      <c r="BL29" s="7" t="s">
        <v>52</v>
      </c>
      <c r="BM29" s="7" t="s">
        <v>52</v>
      </c>
      <c r="BN29" s="7" t="s">
        <v>52</v>
      </c>
      <c r="BO29" s="7" t="s">
        <v>52</v>
      </c>
      <c r="BP29" s="7" t="s">
        <v>52</v>
      </c>
      <c r="BQ29" s="7" t="s">
        <v>52</v>
      </c>
      <c r="BR29" s="11"/>
    </row>
    <row r="30" spans="1:72" s="10" customFormat="1" ht="30" x14ac:dyDescent="0.25">
      <c r="A30" s="12">
        <v>2020</v>
      </c>
      <c r="B30" s="13" t="s">
        <v>104</v>
      </c>
      <c r="C30" s="10" t="s">
        <v>768</v>
      </c>
      <c r="D30" s="14">
        <v>186230</v>
      </c>
      <c r="E30" s="13">
        <v>10</v>
      </c>
      <c r="F30" s="14">
        <v>186230</v>
      </c>
      <c r="G30" s="14">
        <v>191874</v>
      </c>
      <c r="H30" s="13">
        <v>10</v>
      </c>
      <c r="I30" s="14">
        <v>191874</v>
      </c>
      <c r="J30" s="13">
        <v>1</v>
      </c>
      <c r="K30" s="13" t="s">
        <v>52</v>
      </c>
      <c r="L30" s="14">
        <v>24936.6</v>
      </c>
      <c r="M30" s="13" t="s">
        <v>48</v>
      </c>
      <c r="N30" s="13" t="s">
        <v>47</v>
      </c>
      <c r="O30" s="13" t="s">
        <v>47</v>
      </c>
      <c r="P30" s="13" t="s">
        <v>47</v>
      </c>
      <c r="Q30" s="13" t="s">
        <v>47</v>
      </c>
      <c r="R30" s="13" t="s">
        <v>192</v>
      </c>
      <c r="S30" s="7" t="s">
        <v>52</v>
      </c>
      <c r="T30" s="7" t="s">
        <v>52</v>
      </c>
      <c r="U30" s="7" t="s">
        <v>52</v>
      </c>
      <c r="V30" s="7" t="s">
        <v>52</v>
      </c>
      <c r="W30" s="7" t="s">
        <v>52</v>
      </c>
      <c r="X30" s="7" t="s">
        <v>47</v>
      </c>
      <c r="Y30" s="7" t="s">
        <v>52</v>
      </c>
      <c r="Z30" s="7" t="s">
        <v>52</v>
      </c>
      <c r="AA30" s="7" t="s">
        <v>52</v>
      </c>
      <c r="AB30" s="7" t="s">
        <v>52</v>
      </c>
      <c r="AC30" s="7" t="s">
        <v>52</v>
      </c>
      <c r="AD30" s="7" t="s">
        <v>52</v>
      </c>
      <c r="AE30" s="7" t="s">
        <v>52</v>
      </c>
      <c r="AF30" s="7" t="s">
        <v>52</v>
      </c>
      <c r="AG30" s="7" t="s">
        <v>52</v>
      </c>
      <c r="AH30" s="7" t="s">
        <v>52</v>
      </c>
      <c r="AI30" s="7" t="s">
        <v>52</v>
      </c>
      <c r="AJ30" s="7" t="s">
        <v>52</v>
      </c>
      <c r="AK30" s="7" t="s">
        <v>52</v>
      </c>
      <c r="AL30" s="7" t="s">
        <v>52</v>
      </c>
      <c r="AM30" s="7" t="s">
        <v>52</v>
      </c>
      <c r="AN30" s="7" t="s">
        <v>52</v>
      </c>
      <c r="AO30" s="7" t="s">
        <v>52</v>
      </c>
      <c r="AP30" s="7" t="s">
        <v>52</v>
      </c>
      <c r="AQ30" s="7" t="s">
        <v>52</v>
      </c>
      <c r="AR30" s="7" t="s">
        <v>52</v>
      </c>
      <c r="AS30" s="7" t="s">
        <v>52</v>
      </c>
      <c r="AT30" s="7" t="s">
        <v>52</v>
      </c>
      <c r="AU30" s="7" t="s">
        <v>52</v>
      </c>
      <c r="AV30" s="7" t="s">
        <v>52</v>
      </c>
      <c r="AW30" s="7" t="s">
        <v>52</v>
      </c>
      <c r="AX30" s="7" t="s">
        <v>52</v>
      </c>
      <c r="AY30" s="7" t="s">
        <v>52</v>
      </c>
      <c r="AZ30" s="7" t="s">
        <v>52</v>
      </c>
      <c r="BA30" s="7" t="s">
        <v>52</v>
      </c>
      <c r="BB30" s="7" t="s">
        <v>52</v>
      </c>
      <c r="BC30" s="7" t="s">
        <v>52</v>
      </c>
      <c r="BD30" s="7" t="s">
        <v>52</v>
      </c>
      <c r="BE30" s="7" t="s">
        <v>47</v>
      </c>
      <c r="BF30" s="7" t="s">
        <v>47</v>
      </c>
      <c r="BG30" s="7" t="s">
        <v>47</v>
      </c>
      <c r="BH30" s="7" t="s">
        <v>47</v>
      </c>
      <c r="BI30" s="7" t="s">
        <v>47</v>
      </c>
      <c r="BJ30" s="7" t="s">
        <v>47</v>
      </c>
      <c r="BK30" s="7" t="s">
        <v>52</v>
      </c>
      <c r="BL30" s="7" t="s">
        <v>47</v>
      </c>
      <c r="BM30" s="7" t="s">
        <v>47</v>
      </c>
      <c r="BN30" s="7" t="s">
        <v>52</v>
      </c>
      <c r="BO30" s="7" t="s">
        <v>47</v>
      </c>
      <c r="BP30" s="7" t="s">
        <v>47</v>
      </c>
      <c r="BQ30" s="7" t="s">
        <v>52</v>
      </c>
      <c r="BR30" s="11"/>
    </row>
    <row r="31" spans="1:72" s="10" customFormat="1" x14ac:dyDescent="0.25">
      <c r="A31" s="12">
        <v>2020</v>
      </c>
      <c r="B31" s="13" t="s">
        <v>164</v>
      </c>
      <c r="C31" s="13" t="s">
        <v>923</v>
      </c>
      <c r="D31" s="14">
        <v>207673</v>
      </c>
      <c r="E31" s="13">
        <v>7</v>
      </c>
      <c r="F31" s="14">
        <v>207673</v>
      </c>
      <c r="G31" s="14">
        <v>209673</v>
      </c>
      <c r="H31" s="13">
        <v>7</v>
      </c>
      <c r="I31" s="14">
        <v>209673</v>
      </c>
      <c r="J31" s="13">
        <v>3</v>
      </c>
      <c r="K31" s="13" t="s">
        <v>47</v>
      </c>
      <c r="L31" s="14">
        <v>21012</v>
      </c>
      <c r="M31" s="13" t="s">
        <v>48</v>
      </c>
      <c r="N31" s="13" t="s">
        <v>47</v>
      </c>
      <c r="O31" s="13" t="s">
        <v>47</v>
      </c>
      <c r="P31" s="13" t="s">
        <v>47</v>
      </c>
      <c r="Q31" s="13" t="s">
        <v>47</v>
      </c>
      <c r="R31" s="36"/>
      <c r="S31" s="7" t="s">
        <v>52</v>
      </c>
      <c r="T31" s="7" t="s">
        <v>52</v>
      </c>
      <c r="U31" s="7" t="s">
        <v>52</v>
      </c>
      <c r="V31" s="7" t="s">
        <v>52</v>
      </c>
      <c r="W31" s="7" t="s">
        <v>52</v>
      </c>
      <c r="X31" s="7" t="s">
        <v>52</v>
      </c>
      <c r="Y31" s="7" t="s">
        <v>52</v>
      </c>
      <c r="Z31" s="7" t="s">
        <v>52</v>
      </c>
      <c r="AA31" s="7" t="s">
        <v>52</v>
      </c>
      <c r="AB31" s="7" t="s">
        <v>52</v>
      </c>
      <c r="AC31" s="7" t="s">
        <v>52</v>
      </c>
      <c r="AD31" s="7" t="s">
        <v>52</v>
      </c>
      <c r="AE31" s="7" t="s">
        <v>52</v>
      </c>
      <c r="AF31" s="7" t="s">
        <v>52</v>
      </c>
      <c r="AG31" s="7" t="s">
        <v>52</v>
      </c>
      <c r="AH31" s="7" t="s">
        <v>52</v>
      </c>
      <c r="AI31" s="7" t="s">
        <v>52</v>
      </c>
      <c r="AJ31" s="7" t="s">
        <v>52</v>
      </c>
      <c r="AK31" s="7" t="s">
        <v>52</v>
      </c>
      <c r="AL31" s="7" t="s">
        <v>52</v>
      </c>
      <c r="AM31" s="7" t="s">
        <v>52</v>
      </c>
      <c r="AN31" s="7" t="s">
        <v>52</v>
      </c>
      <c r="AO31" s="7" t="s">
        <v>52</v>
      </c>
      <c r="AP31" s="7" t="s">
        <v>52</v>
      </c>
      <c r="AQ31" s="7" t="s">
        <v>52</v>
      </c>
      <c r="AR31" s="7" t="s">
        <v>52</v>
      </c>
      <c r="AS31" s="7" t="s">
        <v>52</v>
      </c>
      <c r="AT31" s="7" t="s">
        <v>52</v>
      </c>
      <c r="AU31" s="7" t="s">
        <v>52</v>
      </c>
      <c r="AV31" s="7" t="s">
        <v>52</v>
      </c>
      <c r="AW31" s="7" t="s">
        <v>52</v>
      </c>
      <c r="AX31" s="7" t="s">
        <v>52</v>
      </c>
      <c r="AY31" s="7" t="s">
        <v>52</v>
      </c>
      <c r="AZ31" s="7" t="s">
        <v>52</v>
      </c>
      <c r="BA31" s="7" t="s">
        <v>52</v>
      </c>
      <c r="BB31" s="7" t="s">
        <v>52</v>
      </c>
      <c r="BC31" s="7" t="s">
        <v>52</v>
      </c>
      <c r="BD31" s="7" t="s">
        <v>52</v>
      </c>
      <c r="BE31" s="7" t="s">
        <v>47</v>
      </c>
      <c r="BF31" s="7" t="s">
        <v>47</v>
      </c>
      <c r="BG31" s="7" t="s">
        <v>47</v>
      </c>
      <c r="BH31" s="7" t="s">
        <v>47</v>
      </c>
      <c r="BI31" s="7" t="s">
        <v>47</v>
      </c>
      <c r="BJ31" s="7" t="s">
        <v>47</v>
      </c>
      <c r="BK31" s="7" t="s">
        <v>47</v>
      </c>
      <c r="BL31" s="7" t="s">
        <v>47</v>
      </c>
      <c r="BM31" s="7" t="s">
        <v>47</v>
      </c>
      <c r="BN31" s="7" t="s">
        <v>47</v>
      </c>
      <c r="BO31" s="7" t="s">
        <v>47</v>
      </c>
      <c r="BP31" s="7" t="s">
        <v>47</v>
      </c>
      <c r="BQ31" s="7" t="s">
        <v>52</v>
      </c>
      <c r="BR31" s="11" t="s">
        <v>609</v>
      </c>
    </row>
    <row r="32" spans="1:72" s="10" customFormat="1" x14ac:dyDescent="0.25">
      <c r="A32" s="12">
        <v>2020</v>
      </c>
      <c r="B32" s="13" t="s">
        <v>822</v>
      </c>
      <c r="C32" s="13" t="s">
        <v>242</v>
      </c>
      <c r="D32" s="14">
        <v>117492</v>
      </c>
      <c r="E32" s="13">
        <v>22</v>
      </c>
      <c r="F32" s="14">
        <v>117492</v>
      </c>
      <c r="G32" s="14">
        <v>117492</v>
      </c>
      <c r="H32" s="13">
        <v>22</v>
      </c>
      <c r="I32" s="14">
        <v>117492</v>
      </c>
      <c r="J32" s="13">
        <v>0</v>
      </c>
      <c r="K32" s="13" t="s">
        <v>47</v>
      </c>
      <c r="L32" s="14">
        <v>23078</v>
      </c>
      <c r="M32" s="13" t="s">
        <v>48</v>
      </c>
      <c r="N32" s="13" t="s">
        <v>47</v>
      </c>
      <c r="O32" s="13" t="s">
        <v>47</v>
      </c>
      <c r="P32" s="13" t="s">
        <v>47</v>
      </c>
      <c r="Q32" s="13" t="s">
        <v>47</v>
      </c>
      <c r="R32" s="36" t="s">
        <v>224</v>
      </c>
      <c r="S32" s="7" t="s">
        <v>52</v>
      </c>
      <c r="T32" s="7" t="s">
        <v>52</v>
      </c>
      <c r="U32" s="7" t="s">
        <v>52</v>
      </c>
      <c r="V32" s="7" t="s">
        <v>52</v>
      </c>
      <c r="W32" s="7" t="s">
        <v>52</v>
      </c>
      <c r="X32" s="7" t="s">
        <v>52</v>
      </c>
      <c r="Y32" s="7" t="s">
        <v>52</v>
      </c>
      <c r="Z32" s="7" t="s">
        <v>52</v>
      </c>
      <c r="AA32" s="7" t="s">
        <v>52</v>
      </c>
      <c r="AB32" s="7" t="s">
        <v>52</v>
      </c>
      <c r="AC32" s="7" t="s">
        <v>52</v>
      </c>
      <c r="AD32" s="7" t="s">
        <v>52</v>
      </c>
      <c r="AE32" s="7" t="s">
        <v>52</v>
      </c>
      <c r="AF32" s="7" t="s">
        <v>52</v>
      </c>
      <c r="AG32" s="7" t="s">
        <v>52</v>
      </c>
      <c r="AH32" s="7" t="s">
        <v>52</v>
      </c>
      <c r="AI32" s="7" t="s">
        <v>52</v>
      </c>
      <c r="AJ32" s="7" t="s">
        <v>52</v>
      </c>
      <c r="AK32" s="7" t="s">
        <v>52</v>
      </c>
      <c r="AL32" s="7" t="s">
        <v>52</v>
      </c>
      <c r="AM32" s="7" t="s">
        <v>52</v>
      </c>
      <c r="AN32" s="7" t="s">
        <v>52</v>
      </c>
      <c r="AO32" s="7" t="s">
        <v>52</v>
      </c>
      <c r="AP32" s="7" t="s">
        <v>52</v>
      </c>
      <c r="AQ32" s="7" t="s">
        <v>52</v>
      </c>
      <c r="AR32" s="7" t="s">
        <v>52</v>
      </c>
      <c r="AS32" s="7" t="s">
        <v>52</v>
      </c>
      <c r="AT32" s="7" t="s">
        <v>52</v>
      </c>
      <c r="AU32" s="7" t="s">
        <v>52</v>
      </c>
      <c r="AV32" s="7" t="s">
        <v>52</v>
      </c>
      <c r="AW32" s="7" t="s">
        <v>52</v>
      </c>
      <c r="AX32" s="7" t="s">
        <v>52</v>
      </c>
      <c r="AY32" s="7" t="s">
        <v>52</v>
      </c>
      <c r="AZ32" s="7" t="s">
        <v>52</v>
      </c>
      <c r="BA32" s="7" t="s">
        <v>52</v>
      </c>
      <c r="BB32" s="7" t="s">
        <v>52</v>
      </c>
      <c r="BC32" s="7" t="s">
        <v>52</v>
      </c>
      <c r="BD32" s="7" t="s">
        <v>52</v>
      </c>
      <c r="BE32" s="7" t="s">
        <v>47</v>
      </c>
      <c r="BF32" s="7" t="s">
        <v>47</v>
      </c>
      <c r="BG32" s="7" t="s">
        <v>47</v>
      </c>
      <c r="BH32" s="7" t="s">
        <v>47</v>
      </c>
      <c r="BI32" s="7" t="s">
        <v>47</v>
      </c>
      <c r="BJ32" s="7" t="s">
        <v>52</v>
      </c>
      <c r="BK32" s="7" t="s">
        <v>52</v>
      </c>
      <c r="BL32" s="7" t="s">
        <v>47</v>
      </c>
      <c r="BM32" s="7" t="s">
        <v>47</v>
      </c>
      <c r="BN32" s="7" t="s">
        <v>52</v>
      </c>
      <c r="BO32" s="7" t="s">
        <v>52</v>
      </c>
      <c r="BP32" s="7" t="s">
        <v>47</v>
      </c>
      <c r="BQ32" s="7" t="s">
        <v>47</v>
      </c>
      <c r="BR32" s="11"/>
      <c r="BS32" s="2"/>
      <c r="BT32" s="2"/>
    </row>
    <row r="33" spans="1:72" s="10" customFormat="1" ht="30" x14ac:dyDescent="0.25">
      <c r="A33" s="12">
        <v>2020</v>
      </c>
      <c r="B33" s="13" t="s">
        <v>615</v>
      </c>
      <c r="C33" s="13" t="s">
        <v>185</v>
      </c>
      <c r="D33" s="14">
        <v>215532</v>
      </c>
      <c r="E33" s="13">
        <v>35</v>
      </c>
      <c r="F33" s="14">
        <f>D33*1.2471</f>
        <v>268789.9572</v>
      </c>
      <c r="G33" s="14">
        <f>D33+3458.04</f>
        <v>218990.04</v>
      </c>
      <c r="H33" s="13">
        <v>35</v>
      </c>
      <c r="I33" s="14">
        <f>F33+3570.96</f>
        <v>272360.91720000003</v>
      </c>
      <c r="J33" s="13">
        <v>3</v>
      </c>
      <c r="K33" s="13" t="s">
        <v>52</v>
      </c>
      <c r="L33" s="14">
        <v>22342</v>
      </c>
      <c r="M33" s="13" t="s">
        <v>48</v>
      </c>
      <c r="N33" s="13" t="s">
        <v>47</v>
      </c>
      <c r="O33" s="13" t="s">
        <v>47</v>
      </c>
      <c r="P33" s="13" t="s">
        <v>47</v>
      </c>
      <c r="Q33" s="13" t="s">
        <v>47</v>
      </c>
      <c r="R33" s="13" t="s">
        <v>1127</v>
      </c>
      <c r="S33" s="7" t="s">
        <v>52</v>
      </c>
      <c r="T33" s="7" t="s">
        <v>52</v>
      </c>
      <c r="U33" s="7" t="s">
        <v>52</v>
      </c>
      <c r="V33" s="7" t="s">
        <v>52</v>
      </c>
      <c r="W33" s="7" t="s">
        <v>52</v>
      </c>
      <c r="X33" s="7" t="s">
        <v>47</v>
      </c>
      <c r="Y33" s="7" t="s">
        <v>52</v>
      </c>
      <c r="Z33" s="7" t="s">
        <v>52</v>
      </c>
      <c r="AA33" s="7" t="s">
        <v>52</v>
      </c>
      <c r="AB33" s="7" t="s">
        <v>52</v>
      </c>
      <c r="AC33" s="7" t="s">
        <v>52</v>
      </c>
      <c r="AD33" s="7" t="s">
        <v>52</v>
      </c>
      <c r="AE33" s="7" t="s">
        <v>52</v>
      </c>
      <c r="AF33" s="7" t="s">
        <v>52</v>
      </c>
      <c r="AG33" s="7" t="s">
        <v>52</v>
      </c>
      <c r="AH33" s="7" t="s">
        <v>52</v>
      </c>
      <c r="AI33" s="7" t="s">
        <v>52</v>
      </c>
      <c r="AJ33" s="7" t="s">
        <v>52</v>
      </c>
      <c r="AK33" s="7" t="s">
        <v>52</v>
      </c>
      <c r="AL33" s="7" t="s">
        <v>52</v>
      </c>
      <c r="AM33" s="7" t="s">
        <v>52</v>
      </c>
      <c r="AN33" s="7" t="s">
        <v>52</v>
      </c>
      <c r="AO33" s="7" t="s">
        <v>52</v>
      </c>
      <c r="AP33" s="7" t="s">
        <v>52</v>
      </c>
      <c r="AQ33" s="7" t="s">
        <v>52</v>
      </c>
      <c r="AR33" s="7" t="s">
        <v>52</v>
      </c>
      <c r="AS33" s="7" t="s">
        <v>52</v>
      </c>
      <c r="AT33" s="7" t="s">
        <v>52</v>
      </c>
      <c r="AU33" s="7" t="s">
        <v>52</v>
      </c>
      <c r="AV33" s="7" t="s">
        <v>52</v>
      </c>
      <c r="AW33" s="7" t="s">
        <v>52</v>
      </c>
      <c r="AX33" s="7" t="s">
        <v>52</v>
      </c>
      <c r="AY33" s="7" t="s">
        <v>52</v>
      </c>
      <c r="AZ33" s="7" t="s">
        <v>52</v>
      </c>
      <c r="BA33" s="7" t="s">
        <v>52</v>
      </c>
      <c r="BB33" s="7" t="s">
        <v>52</v>
      </c>
      <c r="BC33" s="7" t="s">
        <v>52</v>
      </c>
      <c r="BD33" s="7" t="s">
        <v>52</v>
      </c>
      <c r="BE33" s="7" t="s">
        <v>47</v>
      </c>
      <c r="BF33" s="7" t="s">
        <v>47</v>
      </c>
      <c r="BG33" s="7" t="s">
        <v>52</v>
      </c>
      <c r="BH33" s="7" t="s">
        <v>47</v>
      </c>
      <c r="BI33" s="7" t="s">
        <v>47</v>
      </c>
      <c r="BJ33" s="7" t="s">
        <v>47</v>
      </c>
      <c r="BK33" s="7" t="s">
        <v>52</v>
      </c>
      <c r="BL33" s="7" t="s">
        <v>52</v>
      </c>
      <c r="BM33" s="7" t="s">
        <v>52</v>
      </c>
      <c r="BN33" s="7" t="s">
        <v>47</v>
      </c>
      <c r="BO33" s="7" t="s">
        <v>47</v>
      </c>
      <c r="BP33" s="7" t="s">
        <v>47</v>
      </c>
      <c r="BQ33" s="7" t="s">
        <v>52</v>
      </c>
      <c r="BR33" s="11"/>
    </row>
    <row r="34" spans="1:72" s="10" customFormat="1" x14ac:dyDescent="0.25">
      <c r="A34" s="12">
        <v>2020</v>
      </c>
      <c r="B34" s="13" t="s">
        <v>776</v>
      </c>
      <c r="C34" s="13" t="s">
        <v>309</v>
      </c>
      <c r="D34" s="14">
        <v>154004</v>
      </c>
      <c r="E34" s="13"/>
      <c r="F34" s="14"/>
      <c r="G34" s="14">
        <v>154004</v>
      </c>
      <c r="H34" s="13"/>
      <c r="I34" s="14">
        <v>154004</v>
      </c>
      <c r="J34" s="13">
        <v>2</v>
      </c>
      <c r="K34" s="13" t="s">
        <v>52</v>
      </c>
      <c r="L34" s="14">
        <v>8321</v>
      </c>
      <c r="M34" s="13">
        <v>1</v>
      </c>
      <c r="N34" s="13" t="s">
        <v>47</v>
      </c>
      <c r="O34" s="13" t="s">
        <v>47</v>
      </c>
      <c r="P34" s="13" t="s">
        <v>47</v>
      </c>
      <c r="Q34" s="13" t="s">
        <v>47</v>
      </c>
      <c r="R34" s="36"/>
      <c r="S34" s="7" t="s">
        <v>52</v>
      </c>
      <c r="T34" s="7" t="s">
        <v>52</v>
      </c>
      <c r="U34" s="7" t="s">
        <v>52</v>
      </c>
      <c r="V34" s="7" t="s">
        <v>52</v>
      </c>
      <c r="W34" s="7" t="s">
        <v>52</v>
      </c>
      <c r="X34" s="7" t="s">
        <v>47</v>
      </c>
      <c r="Y34" s="7" t="s">
        <v>52</v>
      </c>
      <c r="Z34" s="7" t="s">
        <v>52</v>
      </c>
      <c r="AA34" s="7" t="s">
        <v>52</v>
      </c>
      <c r="AB34" s="7" t="s">
        <v>52</v>
      </c>
      <c r="AC34" s="7" t="s">
        <v>52</v>
      </c>
      <c r="AD34" s="7" t="s">
        <v>52</v>
      </c>
      <c r="AE34" s="7" t="s">
        <v>52</v>
      </c>
      <c r="AF34" s="7" t="s">
        <v>52</v>
      </c>
      <c r="AG34" s="7" t="s">
        <v>52</v>
      </c>
      <c r="AH34" s="7" t="s">
        <v>52</v>
      </c>
      <c r="AI34" s="7" t="s">
        <v>52</v>
      </c>
      <c r="AJ34" s="7" t="s">
        <v>52</v>
      </c>
      <c r="AK34" s="7" t="s">
        <v>52</v>
      </c>
      <c r="AL34" s="7" t="s">
        <v>52</v>
      </c>
      <c r="AM34" s="7" t="s">
        <v>52</v>
      </c>
      <c r="AN34" s="7" t="s">
        <v>52</v>
      </c>
      <c r="AO34" s="7" t="s">
        <v>52</v>
      </c>
      <c r="AP34" s="7" t="s">
        <v>52</v>
      </c>
      <c r="AQ34" s="7" t="s">
        <v>52</v>
      </c>
      <c r="AR34" s="7" t="s">
        <v>52</v>
      </c>
      <c r="AS34" s="7" t="s">
        <v>52</v>
      </c>
      <c r="AT34" s="7" t="s">
        <v>52</v>
      </c>
      <c r="AU34" s="7" t="s">
        <v>52</v>
      </c>
      <c r="AV34" s="7" t="s">
        <v>52</v>
      </c>
      <c r="AW34" s="7" t="s">
        <v>52</v>
      </c>
      <c r="AX34" s="7" t="s">
        <v>52</v>
      </c>
      <c r="AY34" s="7" t="s">
        <v>52</v>
      </c>
      <c r="AZ34" s="7" t="s">
        <v>52</v>
      </c>
      <c r="BA34" s="7" t="s">
        <v>52</v>
      </c>
      <c r="BB34" s="7" t="s">
        <v>52</v>
      </c>
      <c r="BC34" s="7" t="s">
        <v>52</v>
      </c>
      <c r="BD34" s="7" t="s">
        <v>52</v>
      </c>
      <c r="BE34" s="7" t="s">
        <v>52</v>
      </c>
      <c r="BF34" s="7" t="s">
        <v>47</v>
      </c>
      <c r="BG34" s="7" t="s">
        <v>47</v>
      </c>
      <c r="BH34" s="7" t="s">
        <v>47</v>
      </c>
      <c r="BI34" s="7" t="s">
        <v>47</v>
      </c>
      <c r="BJ34" s="7" t="s">
        <v>52</v>
      </c>
      <c r="BK34" s="7" t="s">
        <v>52</v>
      </c>
      <c r="BL34" s="7" t="s">
        <v>52</v>
      </c>
      <c r="BM34" s="7" t="s">
        <v>52</v>
      </c>
      <c r="BN34" s="7" t="s">
        <v>52</v>
      </c>
      <c r="BO34" s="7" t="s">
        <v>52</v>
      </c>
      <c r="BP34" s="7" t="s">
        <v>52</v>
      </c>
      <c r="BQ34" s="7" t="s">
        <v>52</v>
      </c>
      <c r="BR34" s="11"/>
      <c r="BS34" s="2"/>
    </row>
    <row r="35" spans="1:72" s="10" customFormat="1" x14ac:dyDescent="0.25">
      <c r="A35" s="12">
        <v>2020</v>
      </c>
      <c r="B35" s="13" t="s">
        <v>162</v>
      </c>
      <c r="C35" s="13" t="s">
        <v>936</v>
      </c>
      <c r="D35" s="14">
        <v>144312</v>
      </c>
      <c r="E35" s="13">
        <v>15</v>
      </c>
      <c r="F35" s="14">
        <v>144312</v>
      </c>
      <c r="G35" s="14">
        <v>144312</v>
      </c>
      <c r="H35" s="13">
        <v>15</v>
      </c>
      <c r="I35" s="14">
        <v>144312</v>
      </c>
      <c r="J35" s="13">
        <v>1</v>
      </c>
      <c r="K35" s="13" t="s">
        <v>52</v>
      </c>
      <c r="L35" s="14">
        <v>11952.48</v>
      </c>
      <c r="M35" s="13" t="s">
        <v>48</v>
      </c>
      <c r="N35" s="13" t="s">
        <v>47</v>
      </c>
      <c r="O35" s="13" t="s">
        <v>47</v>
      </c>
      <c r="P35" s="13" t="s">
        <v>47</v>
      </c>
      <c r="Q35" s="13" t="s">
        <v>47</v>
      </c>
      <c r="R35" s="2" t="s">
        <v>166</v>
      </c>
      <c r="S35" s="7" t="s">
        <v>52</v>
      </c>
      <c r="T35" s="7" t="s">
        <v>52</v>
      </c>
      <c r="U35" s="7" t="s">
        <v>52</v>
      </c>
      <c r="V35" s="7" t="s">
        <v>52</v>
      </c>
      <c r="W35" s="7" t="s">
        <v>52</v>
      </c>
      <c r="X35" s="7" t="s">
        <v>47</v>
      </c>
      <c r="Y35" s="7" t="s">
        <v>52</v>
      </c>
      <c r="Z35" s="7" t="s">
        <v>52</v>
      </c>
      <c r="AA35" s="7" t="s">
        <v>52</v>
      </c>
      <c r="AB35" s="7" t="s">
        <v>52</v>
      </c>
      <c r="AC35" s="7" t="s">
        <v>52</v>
      </c>
      <c r="AD35" s="7" t="s">
        <v>52</v>
      </c>
      <c r="AE35" s="7" t="s">
        <v>52</v>
      </c>
      <c r="AF35" s="7" t="s">
        <v>52</v>
      </c>
      <c r="AG35" s="7" t="s">
        <v>52</v>
      </c>
      <c r="AH35" s="7" t="s">
        <v>52</v>
      </c>
      <c r="AI35" s="7" t="s">
        <v>52</v>
      </c>
      <c r="AJ35" s="7" t="s">
        <v>52</v>
      </c>
      <c r="AK35" s="7" t="s">
        <v>52</v>
      </c>
      <c r="AL35" s="7" t="s">
        <v>52</v>
      </c>
      <c r="AM35" s="7" t="s">
        <v>52</v>
      </c>
      <c r="AN35" s="7" t="s">
        <v>52</v>
      </c>
      <c r="AO35" s="7" t="s">
        <v>52</v>
      </c>
      <c r="AP35" s="7" t="s">
        <v>52</v>
      </c>
      <c r="AQ35" s="7" t="s">
        <v>52</v>
      </c>
      <c r="AR35" s="7" t="s">
        <v>52</v>
      </c>
      <c r="AS35" s="7" t="s">
        <v>52</v>
      </c>
      <c r="AT35" s="7" t="s">
        <v>52</v>
      </c>
      <c r="AU35" s="7" t="s">
        <v>52</v>
      </c>
      <c r="AV35" s="7" t="s">
        <v>52</v>
      </c>
      <c r="AW35" s="7" t="s">
        <v>52</v>
      </c>
      <c r="AX35" s="7" t="s">
        <v>52</v>
      </c>
      <c r="AY35" s="7" t="s">
        <v>52</v>
      </c>
      <c r="AZ35" s="7" t="s">
        <v>52</v>
      </c>
      <c r="BA35" s="7" t="s">
        <v>52</v>
      </c>
      <c r="BB35" s="7" t="s">
        <v>52</v>
      </c>
      <c r="BC35" s="7" t="s">
        <v>52</v>
      </c>
      <c r="BD35" s="7" t="s">
        <v>52</v>
      </c>
      <c r="BE35" s="7" t="s">
        <v>47</v>
      </c>
      <c r="BF35" s="7" t="s">
        <v>47</v>
      </c>
      <c r="BG35" s="7" t="s">
        <v>47</v>
      </c>
      <c r="BH35" s="7" t="s">
        <v>47</v>
      </c>
      <c r="BI35" s="7" t="s">
        <v>47</v>
      </c>
      <c r="BJ35" s="7" t="s">
        <v>47</v>
      </c>
      <c r="BK35" s="7" t="s">
        <v>52</v>
      </c>
      <c r="BL35" s="7" t="s">
        <v>47</v>
      </c>
      <c r="BM35" s="7" t="s">
        <v>47</v>
      </c>
      <c r="BN35" s="7" t="s">
        <v>52</v>
      </c>
      <c r="BO35" s="7" t="s">
        <v>47</v>
      </c>
      <c r="BP35" s="7" t="s">
        <v>47</v>
      </c>
      <c r="BQ35" s="7" t="s">
        <v>52</v>
      </c>
      <c r="BR35" s="11"/>
      <c r="BS35" s="2"/>
    </row>
    <row r="36" spans="1:72" s="90" customFormat="1" x14ac:dyDescent="0.25">
      <c r="A36" s="8">
        <v>2020</v>
      </c>
      <c r="B36" s="3" t="s">
        <v>255</v>
      </c>
      <c r="C36" s="13" t="s">
        <v>570</v>
      </c>
      <c r="D36" s="14">
        <v>178751</v>
      </c>
      <c r="E36" s="13">
        <v>19</v>
      </c>
      <c r="F36" s="14">
        <v>192495</v>
      </c>
      <c r="G36" s="14">
        <v>178751</v>
      </c>
      <c r="H36" s="13">
        <v>19</v>
      </c>
      <c r="I36" s="14">
        <v>194995</v>
      </c>
      <c r="J36" s="13">
        <v>2</v>
      </c>
      <c r="K36" s="13" t="s">
        <v>47</v>
      </c>
      <c r="L36" s="14">
        <v>16145</v>
      </c>
      <c r="M36" s="13">
        <v>3</v>
      </c>
      <c r="N36" s="13" t="s">
        <v>47</v>
      </c>
      <c r="O36" s="13" t="s">
        <v>47</v>
      </c>
      <c r="P36" s="13" t="s">
        <v>47</v>
      </c>
      <c r="Q36" s="13" t="s">
        <v>47</v>
      </c>
      <c r="R36" s="36" t="s">
        <v>257</v>
      </c>
      <c r="S36" s="7" t="s">
        <v>52</v>
      </c>
      <c r="T36" s="7" t="s">
        <v>52</v>
      </c>
      <c r="U36" s="7" t="s">
        <v>52</v>
      </c>
      <c r="V36" s="7" t="s">
        <v>52</v>
      </c>
      <c r="W36" s="7" t="s">
        <v>52</v>
      </c>
      <c r="X36" s="7" t="s">
        <v>47</v>
      </c>
      <c r="Y36" s="7" t="s">
        <v>52</v>
      </c>
      <c r="Z36" s="7" t="s">
        <v>52</v>
      </c>
      <c r="AA36" s="7" t="s">
        <v>52</v>
      </c>
      <c r="AB36" s="7" t="s">
        <v>52</v>
      </c>
      <c r="AC36" s="7" t="s">
        <v>52</v>
      </c>
      <c r="AD36" s="7" t="s">
        <v>52</v>
      </c>
      <c r="AE36" s="7" t="s">
        <v>52</v>
      </c>
      <c r="AF36" s="7" t="s">
        <v>52</v>
      </c>
      <c r="AG36" s="7" t="s">
        <v>52</v>
      </c>
      <c r="AH36" s="7" t="s">
        <v>52</v>
      </c>
      <c r="AI36" s="7" t="s">
        <v>52</v>
      </c>
      <c r="AJ36" s="7" t="s">
        <v>52</v>
      </c>
      <c r="AK36" s="7" t="s">
        <v>52</v>
      </c>
      <c r="AL36" s="7" t="s">
        <v>52</v>
      </c>
      <c r="AM36" s="7" t="s">
        <v>52</v>
      </c>
      <c r="AN36" s="7" t="s">
        <v>52</v>
      </c>
      <c r="AO36" s="7" t="s">
        <v>52</v>
      </c>
      <c r="AP36" s="7" t="s">
        <v>52</v>
      </c>
      <c r="AQ36" s="7" t="s">
        <v>52</v>
      </c>
      <c r="AR36" s="7" t="s">
        <v>52</v>
      </c>
      <c r="AS36" s="7" t="s">
        <v>52</v>
      </c>
      <c r="AT36" s="7" t="s">
        <v>52</v>
      </c>
      <c r="AU36" s="7" t="s">
        <v>52</v>
      </c>
      <c r="AV36" s="7" t="s">
        <v>52</v>
      </c>
      <c r="AW36" s="7" t="s">
        <v>52</v>
      </c>
      <c r="AX36" s="7" t="s">
        <v>52</v>
      </c>
      <c r="AY36" s="7" t="s">
        <v>52</v>
      </c>
      <c r="AZ36" s="7" t="s">
        <v>52</v>
      </c>
      <c r="BA36" s="7" t="s">
        <v>52</v>
      </c>
      <c r="BB36" s="7" t="s">
        <v>52</v>
      </c>
      <c r="BC36" s="7" t="s">
        <v>52</v>
      </c>
      <c r="BD36" s="7" t="s">
        <v>52</v>
      </c>
      <c r="BE36" s="7" t="s">
        <v>47</v>
      </c>
      <c r="BF36" s="7" t="s">
        <v>47</v>
      </c>
      <c r="BG36" s="7" t="s">
        <v>47</v>
      </c>
      <c r="BH36" s="7" t="s">
        <v>47</v>
      </c>
      <c r="BI36" s="7" t="s">
        <v>47</v>
      </c>
      <c r="BJ36" s="7" t="s">
        <v>47</v>
      </c>
      <c r="BK36" s="7" t="s">
        <v>52</v>
      </c>
      <c r="BL36" s="7" t="s">
        <v>47</v>
      </c>
      <c r="BM36" s="7" t="s">
        <v>47</v>
      </c>
      <c r="BN36" s="7" t="s">
        <v>47</v>
      </c>
      <c r="BO36" s="7" t="s">
        <v>47</v>
      </c>
      <c r="BP36" s="7" t="s">
        <v>47</v>
      </c>
      <c r="BQ36" s="7" t="s">
        <v>52</v>
      </c>
      <c r="BR36" s="11"/>
      <c r="BS36" s="2"/>
    </row>
    <row r="37" spans="1:72" s="10" customFormat="1" x14ac:dyDescent="0.25">
      <c r="A37" s="12">
        <v>2020</v>
      </c>
      <c r="B37" s="13" t="s">
        <v>283</v>
      </c>
      <c r="C37" s="13" t="s">
        <v>72</v>
      </c>
      <c r="D37" s="14">
        <v>129252</v>
      </c>
      <c r="E37" s="13">
        <v>25</v>
      </c>
      <c r="F37" s="14">
        <v>129252</v>
      </c>
      <c r="G37" s="14">
        <v>129252</v>
      </c>
      <c r="H37" s="13">
        <v>25</v>
      </c>
      <c r="I37" s="14">
        <v>129252</v>
      </c>
      <c r="J37" s="13"/>
      <c r="K37" s="13" t="s">
        <v>52</v>
      </c>
      <c r="L37" s="14">
        <v>25087</v>
      </c>
      <c r="M37" s="13" t="s">
        <v>48</v>
      </c>
      <c r="N37" s="13" t="s">
        <v>47</v>
      </c>
      <c r="O37" s="13" t="s">
        <v>47</v>
      </c>
      <c r="P37" s="13" t="s">
        <v>47</v>
      </c>
      <c r="Q37" s="13" t="s">
        <v>47</v>
      </c>
      <c r="R37" s="36"/>
      <c r="S37" s="7" t="s">
        <v>47</v>
      </c>
      <c r="T37" s="7" t="s">
        <v>47</v>
      </c>
      <c r="U37" s="7" t="s">
        <v>52</v>
      </c>
      <c r="V37" s="7" t="s">
        <v>47</v>
      </c>
      <c r="W37" s="7" t="s">
        <v>47</v>
      </c>
      <c r="X37" s="7" t="s">
        <v>47</v>
      </c>
      <c r="Y37" s="7" t="s">
        <v>52</v>
      </c>
      <c r="Z37" s="7" t="s">
        <v>52</v>
      </c>
      <c r="AA37" s="7" t="s">
        <v>52</v>
      </c>
      <c r="AB37" s="7" t="s">
        <v>52</v>
      </c>
      <c r="AC37" s="7" t="s">
        <v>52</v>
      </c>
      <c r="AD37" s="7" t="s">
        <v>52</v>
      </c>
      <c r="AE37" s="7" t="s">
        <v>52</v>
      </c>
      <c r="AF37" s="7" t="s">
        <v>52</v>
      </c>
      <c r="AG37" s="7" t="s">
        <v>52</v>
      </c>
      <c r="AH37" s="7" t="s">
        <v>52</v>
      </c>
      <c r="AI37" s="7" t="s">
        <v>52</v>
      </c>
      <c r="AJ37" s="7" t="s">
        <v>52</v>
      </c>
      <c r="AK37" s="7" t="s">
        <v>52</v>
      </c>
      <c r="AL37" s="7" t="s">
        <v>52</v>
      </c>
      <c r="AM37" s="7" t="s">
        <v>52</v>
      </c>
      <c r="AN37" s="7" t="s">
        <v>52</v>
      </c>
      <c r="AO37" s="7" t="s">
        <v>52</v>
      </c>
      <c r="AP37" s="7" t="s">
        <v>52</v>
      </c>
      <c r="AQ37" s="7" t="s">
        <v>52</v>
      </c>
      <c r="AR37" s="7" t="s">
        <v>52</v>
      </c>
      <c r="AS37" s="7" t="s">
        <v>52</v>
      </c>
      <c r="AT37" s="7" t="s">
        <v>52</v>
      </c>
      <c r="AU37" s="7" t="s">
        <v>52</v>
      </c>
      <c r="AV37" s="7" t="s">
        <v>52</v>
      </c>
      <c r="AW37" s="7" t="s">
        <v>52</v>
      </c>
      <c r="AX37" s="7" t="s">
        <v>52</v>
      </c>
      <c r="AY37" s="7" t="s">
        <v>52</v>
      </c>
      <c r="AZ37" s="7" t="s">
        <v>52</v>
      </c>
      <c r="BA37" s="7" t="s">
        <v>52</v>
      </c>
      <c r="BB37" s="7" t="s">
        <v>52</v>
      </c>
      <c r="BC37" s="7" t="s">
        <v>47</v>
      </c>
      <c r="BD37" s="7" t="s">
        <v>52</v>
      </c>
      <c r="BE37" s="7" t="s">
        <v>47</v>
      </c>
      <c r="BF37" s="7" t="s">
        <v>47</v>
      </c>
      <c r="BG37" s="7" t="s">
        <v>47</v>
      </c>
      <c r="BH37" s="7" t="s">
        <v>47</v>
      </c>
      <c r="BI37" s="7" t="s">
        <v>47</v>
      </c>
      <c r="BJ37" s="7" t="s">
        <v>47</v>
      </c>
      <c r="BK37" s="7" t="s">
        <v>52</v>
      </c>
      <c r="BL37" s="7" t="s">
        <v>47</v>
      </c>
      <c r="BM37" s="7" t="s">
        <v>47</v>
      </c>
      <c r="BN37" s="7" t="s">
        <v>47</v>
      </c>
      <c r="BO37" s="7" t="s">
        <v>47</v>
      </c>
      <c r="BP37" s="7" t="s">
        <v>47</v>
      </c>
      <c r="BQ37" s="7" t="s">
        <v>52</v>
      </c>
      <c r="BR37" s="11" t="s">
        <v>782</v>
      </c>
    </row>
    <row r="38" spans="1:72" s="10" customFormat="1" x14ac:dyDescent="0.25">
      <c r="A38" s="12">
        <v>2020</v>
      </c>
      <c r="B38" s="13" t="s">
        <v>621</v>
      </c>
      <c r="C38" s="13" t="s">
        <v>73</v>
      </c>
      <c r="D38" s="14">
        <v>233387.31</v>
      </c>
      <c r="E38" s="13">
        <v>41</v>
      </c>
      <c r="F38" s="14">
        <v>233387</v>
      </c>
      <c r="G38" s="14">
        <v>233387</v>
      </c>
      <c r="H38" s="13">
        <v>41</v>
      </c>
      <c r="I38" s="14">
        <f>233387+1520.9</f>
        <v>234907.9</v>
      </c>
      <c r="J38" s="13">
        <v>2</v>
      </c>
      <c r="K38" s="13" t="s">
        <v>52</v>
      </c>
      <c r="L38" s="14">
        <v>33165.182000000001</v>
      </c>
      <c r="M38" s="13" t="s">
        <v>48</v>
      </c>
      <c r="N38" s="13" t="s">
        <v>47</v>
      </c>
      <c r="O38" s="13" t="s">
        <v>47</v>
      </c>
      <c r="P38" s="13" t="s">
        <v>47</v>
      </c>
      <c r="Q38" s="13" t="s">
        <v>47</v>
      </c>
      <c r="R38" s="109" t="s">
        <v>786</v>
      </c>
      <c r="S38" s="7" t="s">
        <v>52</v>
      </c>
      <c r="T38" s="7" t="s">
        <v>52</v>
      </c>
      <c r="U38" s="7" t="s">
        <v>52</v>
      </c>
      <c r="V38" s="7" t="s">
        <v>52</v>
      </c>
      <c r="W38" s="7" t="s">
        <v>52</v>
      </c>
      <c r="X38" s="7" t="s">
        <v>47</v>
      </c>
      <c r="Y38" s="7" t="s">
        <v>52</v>
      </c>
      <c r="Z38" s="7" t="s">
        <v>52</v>
      </c>
      <c r="AA38" s="7" t="s">
        <v>52</v>
      </c>
      <c r="AB38" s="7" t="s">
        <v>52</v>
      </c>
      <c r="AC38" s="7" t="s">
        <v>52</v>
      </c>
      <c r="AD38" s="7" t="s">
        <v>52</v>
      </c>
      <c r="AE38" s="7" t="s">
        <v>52</v>
      </c>
      <c r="AF38" s="7" t="s">
        <v>52</v>
      </c>
      <c r="AG38" s="7" t="s">
        <v>52</v>
      </c>
      <c r="AH38" s="7" t="s">
        <v>52</v>
      </c>
      <c r="AI38" s="7" t="s">
        <v>52</v>
      </c>
      <c r="AJ38" s="7" t="s">
        <v>52</v>
      </c>
      <c r="AK38" s="7" t="s">
        <v>52</v>
      </c>
      <c r="AL38" s="7" t="s">
        <v>52</v>
      </c>
      <c r="AM38" s="7" t="s">
        <v>52</v>
      </c>
      <c r="AN38" s="7" t="s">
        <v>52</v>
      </c>
      <c r="AO38" s="7" t="s">
        <v>52</v>
      </c>
      <c r="AP38" s="7" t="s">
        <v>52</v>
      </c>
      <c r="AQ38" s="7" t="s">
        <v>52</v>
      </c>
      <c r="AR38" s="7" t="s">
        <v>52</v>
      </c>
      <c r="AS38" s="7" t="s">
        <v>52</v>
      </c>
      <c r="AT38" s="7" t="s">
        <v>52</v>
      </c>
      <c r="AU38" s="7" t="s">
        <v>52</v>
      </c>
      <c r="AV38" s="7" t="s">
        <v>52</v>
      </c>
      <c r="AW38" s="7" t="s">
        <v>52</v>
      </c>
      <c r="AX38" s="7" t="s">
        <v>52</v>
      </c>
      <c r="AY38" s="7" t="s">
        <v>52</v>
      </c>
      <c r="AZ38" s="7" t="s">
        <v>52</v>
      </c>
      <c r="BA38" s="7" t="s">
        <v>52</v>
      </c>
      <c r="BB38" s="7" t="s">
        <v>52</v>
      </c>
      <c r="BC38" s="7" t="s">
        <v>52</v>
      </c>
      <c r="BD38" s="7" t="s">
        <v>52</v>
      </c>
      <c r="BE38" s="7" t="s">
        <v>52</v>
      </c>
      <c r="BF38" s="7" t="s">
        <v>47</v>
      </c>
      <c r="BG38" s="7" t="s">
        <v>47</v>
      </c>
      <c r="BH38" s="7" t="s">
        <v>47</v>
      </c>
      <c r="BI38" s="7" t="s">
        <v>47</v>
      </c>
      <c r="BJ38" s="7" t="s">
        <v>52</v>
      </c>
      <c r="BK38" s="7" t="s">
        <v>52</v>
      </c>
      <c r="BL38" s="7" t="s">
        <v>47</v>
      </c>
      <c r="BM38" s="7" t="s">
        <v>47</v>
      </c>
      <c r="BN38" s="7" t="s">
        <v>52</v>
      </c>
      <c r="BO38" s="7" t="s">
        <v>52</v>
      </c>
      <c r="BP38" s="7" t="s">
        <v>52</v>
      </c>
      <c r="BQ38" s="7" t="s">
        <v>52</v>
      </c>
      <c r="BR38" s="11"/>
    </row>
    <row r="39" spans="1:72" s="10" customFormat="1" ht="30" x14ac:dyDescent="0.25">
      <c r="A39" s="12">
        <v>2020</v>
      </c>
      <c r="B39" s="13" t="s">
        <v>827</v>
      </c>
      <c r="C39" s="13" t="s">
        <v>768</v>
      </c>
      <c r="D39" s="14">
        <v>199945.44</v>
      </c>
      <c r="E39" s="13">
        <v>0</v>
      </c>
      <c r="F39" s="14">
        <v>199945.44</v>
      </c>
      <c r="G39" s="14">
        <v>199945.44</v>
      </c>
      <c r="H39" s="13">
        <v>0</v>
      </c>
      <c r="I39" s="14">
        <v>199945.44</v>
      </c>
      <c r="J39" s="13">
        <v>2</v>
      </c>
      <c r="K39" s="13" t="s">
        <v>47</v>
      </c>
      <c r="L39" s="14">
        <v>24416.04</v>
      </c>
      <c r="M39" s="13" t="s">
        <v>48</v>
      </c>
      <c r="N39" s="13" t="s">
        <v>47</v>
      </c>
      <c r="O39" s="13" t="s">
        <v>47</v>
      </c>
      <c r="P39" s="13" t="s">
        <v>47</v>
      </c>
      <c r="Q39" s="13" t="s">
        <v>47</v>
      </c>
      <c r="R39" s="36" t="s">
        <v>320</v>
      </c>
      <c r="S39" s="7" t="s">
        <v>52</v>
      </c>
      <c r="T39" s="7" t="s">
        <v>52</v>
      </c>
      <c r="U39" s="7" t="s">
        <v>52</v>
      </c>
      <c r="V39" s="7" t="s">
        <v>52</v>
      </c>
      <c r="W39" s="7" t="s">
        <v>47</v>
      </c>
      <c r="X39" s="7" t="s">
        <v>47</v>
      </c>
      <c r="Y39" s="7" t="s">
        <v>52</v>
      </c>
      <c r="Z39" s="7" t="s">
        <v>52</v>
      </c>
      <c r="AA39" s="7" t="s">
        <v>52</v>
      </c>
      <c r="AB39" s="7" t="s">
        <v>52</v>
      </c>
      <c r="AC39" s="7" t="s">
        <v>52</v>
      </c>
      <c r="AD39" s="7" t="s">
        <v>52</v>
      </c>
      <c r="AE39" s="7" t="s">
        <v>52</v>
      </c>
      <c r="AF39" s="7" t="s">
        <v>52</v>
      </c>
      <c r="AG39" s="7" t="s">
        <v>52</v>
      </c>
      <c r="AH39" s="7" t="s">
        <v>52</v>
      </c>
      <c r="AI39" s="7" t="s">
        <v>52</v>
      </c>
      <c r="AJ39" s="7" t="s">
        <v>52</v>
      </c>
      <c r="AK39" s="7" t="s">
        <v>52</v>
      </c>
      <c r="AL39" s="7" t="s">
        <v>52</v>
      </c>
      <c r="AM39" s="7" t="s">
        <v>52</v>
      </c>
      <c r="AN39" s="7" t="s">
        <v>52</v>
      </c>
      <c r="AO39" s="7" t="s">
        <v>52</v>
      </c>
      <c r="AP39" s="7" t="s">
        <v>52</v>
      </c>
      <c r="AQ39" s="7" t="s">
        <v>52</v>
      </c>
      <c r="AR39" s="7" t="s">
        <v>52</v>
      </c>
      <c r="AS39" s="7" t="s">
        <v>52</v>
      </c>
      <c r="AT39" s="7" t="s">
        <v>52</v>
      </c>
      <c r="AU39" s="7" t="s">
        <v>52</v>
      </c>
      <c r="AV39" s="7" t="s">
        <v>52</v>
      </c>
      <c r="AW39" s="7" t="s">
        <v>52</v>
      </c>
      <c r="AX39" s="7" t="s">
        <v>52</v>
      </c>
      <c r="AY39" s="7" t="s">
        <v>52</v>
      </c>
      <c r="AZ39" s="7" t="s">
        <v>52</v>
      </c>
      <c r="BA39" s="7" t="s">
        <v>52</v>
      </c>
      <c r="BB39" s="7" t="s">
        <v>52</v>
      </c>
      <c r="BC39" s="7" t="s">
        <v>52</v>
      </c>
      <c r="BD39" s="7" t="s">
        <v>52</v>
      </c>
      <c r="BE39" s="7" t="s">
        <v>47</v>
      </c>
      <c r="BF39" s="7" t="s">
        <v>47</v>
      </c>
      <c r="BG39" s="7" t="s">
        <v>47</v>
      </c>
      <c r="BH39" s="7" t="s">
        <v>47</v>
      </c>
      <c r="BI39" s="7" t="s">
        <v>47</v>
      </c>
      <c r="BJ39" s="7" t="s">
        <v>963</v>
      </c>
      <c r="BK39" s="7" t="s">
        <v>52</v>
      </c>
      <c r="BL39" s="7" t="s">
        <v>47</v>
      </c>
      <c r="BM39" s="7" t="s">
        <v>47</v>
      </c>
      <c r="BN39" s="7" t="s">
        <v>52</v>
      </c>
      <c r="BO39" s="7" t="s">
        <v>47</v>
      </c>
      <c r="BP39" s="7" t="s">
        <v>47</v>
      </c>
      <c r="BQ39" s="7" t="s">
        <v>52</v>
      </c>
      <c r="BR39" s="11"/>
      <c r="BS39" s="2"/>
    </row>
    <row r="40" spans="1:72" s="90" customFormat="1" x14ac:dyDescent="0.25">
      <c r="A40" s="8">
        <v>2017</v>
      </c>
      <c r="B40" s="3" t="s">
        <v>788</v>
      </c>
      <c r="C40" s="3" t="s">
        <v>96</v>
      </c>
      <c r="D40" s="4">
        <v>164550</v>
      </c>
      <c r="E40" s="3">
        <v>12</v>
      </c>
      <c r="F40" s="4">
        <v>174534</v>
      </c>
      <c r="G40" s="4">
        <v>168246</v>
      </c>
      <c r="H40" s="3">
        <v>12</v>
      </c>
      <c r="I40" s="4">
        <v>178230</v>
      </c>
      <c r="J40" s="3">
        <v>1</v>
      </c>
      <c r="K40" s="3" t="s">
        <v>47</v>
      </c>
      <c r="L40" s="4">
        <v>24666</v>
      </c>
      <c r="M40" s="3" t="s">
        <v>48</v>
      </c>
      <c r="N40" s="3" t="s">
        <v>47</v>
      </c>
      <c r="O40" s="3" t="s">
        <v>47</v>
      </c>
      <c r="P40" s="3" t="s">
        <v>47</v>
      </c>
      <c r="Q40" s="3" t="s">
        <v>47</v>
      </c>
      <c r="R40" s="35"/>
      <c r="S40" s="7" t="s">
        <v>52</v>
      </c>
      <c r="T40" s="7" t="s">
        <v>52</v>
      </c>
      <c r="U40" s="7" t="s">
        <v>52</v>
      </c>
      <c r="V40" s="7" t="s">
        <v>52</v>
      </c>
      <c r="W40" s="7" t="s">
        <v>52</v>
      </c>
      <c r="X40" s="7" t="s">
        <v>47</v>
      </c>
      <c r="Y40" s="7" t="s">
        <v>52</v>
      </c>
      <c r="Z40" s="7" t="s">
        <v>52</v>
      </c>
      <c r="AA40" s="7" t="s">
        <v>52</v>
      </c>
      <c r="AB40" s="7" t="s">
        <v>52</v>
      </c>
      <c r="AC40" s="7" t="s">
        <v>52</v>
      </c>
      <c r="AD40" s="7" t="s">
        <v>52</v>
      </c>
      <c r="AE40" s="7" t="s">
        <v>52</v>
      </c>
      <c r="AF40" s="7" t="s">
        <v>52</v>
      </c>
      <c r="AG40" s="7" t="s">
        <v>52</v>
      </c>
      <c r="AH40" s="7" t="s">
        <v>52</v>
      </c>
      <c r="AI40" s="7" t="s">
        <v>52</v>
      </c>
      <c r="AJ40" s="7" t="s">
        <v>52</v>
      </c>
      <c r="AK40" s="7" t="s">
        <v>52</v>
      </c>
      <c r="AL40" s="7" t="s">
        <v>52</v>
      </c>
      <c r="AM40" s="7" t="s">
        <v>52</v>
      </c>
      <c r="AN40" s="7" t="s">
        <v>52</v>
      </c>
      <c r="AO40" s="7" t="s">
        <v>52</v>
      </c>
      <c r="AP40" s="7" t="s">
        <v>52</v>
      </c>
      <c r="AQ40" s="7" t="s">
        <v>52</v>
      </c>
      <c r="AR40" s="7" t="s">
        <v>52</v>
      </c>
      <c r="AS40" s="7" t="s">
        <v>52</v>
      </c>
      <c r="AT40" s="7" t="s">
        <v>52</v>
      </c>
      <c r="AU40" s="7" t="s">
        <v>52</v>
      </c>
      <c r="AV40" s="7" t="s">
        <v>52</v>
      </c>
      <c r="AW40" s="7" t="s">
        <v>52</v>
      </c>
      <c r="AX40" s="7" t="s">
        <v>52</v>
      </c>
      <c r="AY40" s="7" t="s">
        <v>52</v>
      </c>
      <c r="AZ40" s="7" t="s">
        <v>52</v>
      </c>
      <c r="BA40" s="7" t="s">
        <v>52</v>
      </c>
      <c r="BB40" s="7" t="s">
        <v>52</v>
      </c>
      <c r="BC40" s="7" t="s">
        <v>52</v>
      </c>
      <c r="BD40" s="7" t="s">
        <v>52</v>
      </c>
      <c r="BE40" s="7" t="s">
        <v>52</v>
      </c>
      <c r="BF40" s="7" t="s">
        <v>52</v>
      </c>
      <c r="BG40" s="7" t="s">
        <v>47</v>
      </c>
      <c r="BH40" s="7" t="s">
        <v>47</v>
      </c>
      <c r="BI40" s="7" t="s">
        <v>47</v>
      </c>
      <c r="BJ40" s="7" t="s">
        <v>47</v>
      </c>
      <c r="BK40" s="7" t="s">
        <v>52</v>
      </c>
      <c r="BL40" s="7" t="s">
        <v>47</v>
      </c>
      <c r="BM40" s="7" t="s">
        <v>47</v>
      </c>
      <c r="BN40" s="7" t="s">
        <v>47</v>
      </c>
      <c r="BO40" s="7" t="s">
        <v>47</v>
      </c>
      <c r="BP40" s="7" t="s">
        <v>47</v>
      </c>
      <c r="BQ40" s="7" t="s">
        <v>52</v>
      </c>
      <c r="BR40" s="11"/>
    </row>
    <row r="41" spans="1:72" s="10" customFormat="1" x14ac:dyDescent="0.25">
      <c r="A41" s="12">
        <v>2020</v>
      </c>
      <c r="B41" s="13" t="s">
        <v>111</v>
      </c>
      <c r="C41" s="13" t="s">
        <v>792</v>
      </c>
      <c r="D41" s="14">
        <v>154271</v>
      </c>
      <c r="E41" s="13">
        <v>25</v>
      </c>
      <c r="F41" s="14">
        <v>173554.875</v>
      </c>
      <c r="G41" s="14">
        <v>156582</v>
      </c>
      <c r="H41" s="13">
        <v>25</v>
      </c>
      <c r="I41" s="14">
        <v>175865.875</v>
      </c>
      <c r="J41" s="13"/>
      <c r="K41" s="13" t="s">
        <v>47</v>
      </c>
      <c r="L41" s="14">
        <v>21989.52</v>
      </c>
      <c r="M41" s="13" t="s">
        <v>48</v>
      </c>
      <c r="N41" s="13" t="s">
        <v>47</v>
      </c>
      <c r="O41" s="13" t="s">
        <v>47</v>
      </c>
      <c r="P41" s="13" t="s">
        <v>47</v>
      </c>
      <c r="Q41" s="13" t="s">
        <v>47</v>
      </c>
      <c r="R41" s="36"/>
      <c r="S41" s="7" t="s">
        <v>52</v>
      </c>
      <c r="T41" s="7" t="s">
        <v>52</v>
      </c>
      <c r="U41" s="7" t="s">
        <v>52</v>
      </c>
      <c r="V41" s="7" t="s">
        <v>52</v>
      </c>
      <c r="W41" s="7" t="s">
        <v>52</v>
      </c>
      <c r="X41" s="7" t="s">
        <v>47</v>
      </c>
      <c r="Y41" s="7" t="s">
        <v>52</v>
      </c>
      <c r="Z41" s="7" t="s">
        <v>52</v>
      </c>
      <c r="AA41" s="7" t="s">
        <v>52</v>
      </c>
      <c r="AB41" s="7" t="s">
        <v>52</v>
      </c>
      <c r="AC41" s="7" t="s">
        <v>52</v>
      </c>
      <c r="AD41" s="7" t="s">
        <v>52</v>
      </c>
      <c r="AE41" s="7" t="s">
        <v>52</v>
      </c>
      <c r="AF41" s="7" t="s">
        <v>52</v>
      </c>
      <c r="AG41" s="7" t="s">
        <v>52</v>
      </c>
      <c r="AH41" s="7" t="s">
        <v>52</v>
      </c>
      <c r="AI41" s="7" t="s">
        <v>52</v>
      </c>
      <c r="AJ41" s="7" t="s">
        <v>52</v>
      </c>
      <c r="AK41" s="7" t="s">
        <v>52</v>
      </c>
      <c r="AL41" s="7" t="s">
        <v>52</v>
      </c>
      <c r="AM41" s="7" t="s">
        <v>52</v>
      </c>
      <c r="AN41" s="7" t="s">
        <v>52</v>
      </c>
      <c r="AO41" s="7" t="s">
        <v>52</v>
      </c>
      <c r="AP41" s="7" t="s">
        <v>52</v>
      </c>
      <c r="AQ41" s="7" t="s">
        <v>52</v>
      </c>
      <c r="AR41" s="7" t="s">
        <v>52</v>
      </c>
      <c r="AS41" s="7" t="s">
        <v>52</v>
      </c>
      <c r="AT41" s="7" t="s">
        <v>52</v>
      </c>
      <c r="AU41" s="7" t="s">
        <v>52</v>
      </c>
      <c r="AV41" s="7" t="s">
        <v>52</v>
      </c>
      <c r="AW41" s="7" t="s">
        <v>52</v>
      </c>
      <c r="AX41" s="7" t="s">
        <v>52</v>
      </c>
      <c r="AY41" s="7" t="s">
        <v>52</v>
      </c>
      <c r="AZ41" s="7" t="s">
        <v>52</v>
      </c>
      <c r="BA41" s="7" t="s">
        <v>52</v>
      </c>
      <c r="BB41" s="7" t="s">
        <v>52</v>
      </c>
      <c r="BC41" s="7" t="s">
        <v>52</v>
      </c>
      <c r="BD41" s="7" t="s">
        <v>52</v>
      </c>
      <c r="BE41" s="7" t="s">
        <v>47</v>
      </c>
      <c r="BF41" s="7" t="s">
        <v>47</v>
      </c>
      <c r="BG41" s="7" t="s">
        <v>47</v>
      </c>
      <c r="BH41" s="7" t="s">
        <v>47</v>
      </c>
      <c r="BI41" s="7" t="s">
        <v>47</v>
      </c>
      <c r="BJ41" s="7" t="s">
        <v>47</v>
      </c>
      <c r="BK41" s="7" t="s">
        <v>52</v>
      </c>
      <c r="BL41" s="7" t="s">
        <v>47</v>
      </c>
      <c r="BM41" s="7" t="s">
        <v>47</v>
      </c>
      <c r="BN41" s="7" t="s">
        <v>47</v>
      </c>
      <c r="BO41" s="7" t="s">
        <v>47</v>
      </c>
      <c r="BP41" s="7" t="s">
        <v>47</v>
      </c>
      <c r="BQ41" s="7" t="s">
        <v>52</v>
      </c>
      <c r="BR41" s="11"/>
    </row>
    <row r="42" spans="1:72" ht="15.75" customHeight="1" x14ac:dyDescent="0.25">
      <c r="A42" s="190">
        <v>2020</v>
      </c>
      <c r="B42" s="191" t="s">
        <v>663</v>
      </c>
      <c r="C42" s="191" t="s">
        <v>570</v>
      </c>
      <c r="D42" s="26">
        <v>156714</v>
      </c>
      <c r="E42" s="191">
        <v>20</v>
      </c>
      <c r="F42" s="192">
        <v>180221.1</v>
      </c>
      <c r="G42" s="192">
        <v>159756</v>
      </c>
      <c r="H42" s="191">
        <v>20</v>
      </c>
      <c r="I42" s="192">
        <v>183263</v>
      </c>
      <c r="J42" s="191" t="s">
        <v>965</v>
      </c>
      <c r="K42" s="191" t="s">
        <v>965</v>
      </c>
      <c r="L42" s="192">
        <v>24114</v>
      </c>
      <c r="M42" s="191" t="s">
        <v>48</v>
      </c>
      <c r="N42" s="191" t="s">
        <v>47</v>
      </c>
      <c r="O42" s="191" t="s">
        <v>47</v>
      </c>
      <c r="P42" s="191" t="s">
        <v>47</v>
      </c>
      <c r="Q42" s="191" t="s">
        <v>47</v>
      </c>
      <c r="R42" s="193" t="s">
        <v>320</v>
      </c>
      <c r="S42" s="194" t="s">
        <v>52</v>
      </c>
      <c r="T42" s="194" t="s">
        <v>52</v>
      </c>
      <c r="U42" s="194" t="s">
        <v>52</v>
      </c>
      <c r="V42" s="194" t="s">
        <v>52</v>
      </c>
      <c r="W42" s="194" t="s">
        <v>52</v>
      </c>
      <c r="X42" s="194" t="s">
        <v>47</v>
      </c>
      <c r="Y42" s="194" t="s">
        <v>52</v>
      </c>
      <c r="Z42" s="194" t="s">
        <v>47</v>
      </c>
      <c r="AA42" s="194" t="s">
        <v>52</v>
      </c>
      <c r="AB42" s="194" t="s">
        <v>52</v>
      </c>
      <c r="AC42" s="194" t="s">
        <v>52</v>
      </c>
      <c r="AD42" s="194" t="s">
        <v>52</v>
      </c>
      <c r="AE42" s="194" t="s">
        <v>52</v>
      </c>
      <c r="AF42" s="194" t="s">
        <v>52</v>
      </c>
      <c r="AG42" s="194" t="s">
        <v>47</v>
      </c>
      <c r="AH42" s="194" t="s">
        <v>47</v>
      </c>
      <c r="AI42" s="194" t="s">
        <v>52</v>
      </c>
      <c r="AJ42" s="194" t="s">
        <v>52</v>
      </c>
      <c r="AK42" s="194" t="s">
        <v>52</v>
      </c>
      <c r="AL42" s="194" t="s">
        <v>52</v>
      </c>
      <c r="AM42" s="194" t="s">
        <v>52</v>
      </c>
      <c r="AN42" s="194" t="s">
        <v>52</v>
      </c>
      <c r="AO42" s="194" t="s">
        <v>52</v>
      </c>
      <c r="AP42" s="194" t="s">
        <v>52</v>
      </c>
      <c r="AQ42" s="194" t="s">
        <v>52</v>
      </c>
      <c r="AR42" s="194" t="s">
        <v>52</v>
      </c>
      <c r="AS42" s="194" t="s">
        <v>52</v>
      </c>
      <c r="AT42" s="194" t="s">
        <v>52</v>
      </c>
      <c r="AU42" s="194" t="s">
        <v>52</v>
      </c>
      <c r="AV42" s="194" t="s">
        <v>52</v>
      </c>
      <c r="AW42" s="194" t="s">
        <v>52</v>
      </c>
      <c r="AX42" s="194" t="s">
        <v>52</v>
      </c>
      <c r="AY42" s="194" t="s">
        <v>52</v>
      </c>
      <c r="AZ42" s="194" t="s">
        <v>52</v>
      </c>
      <c r="BA42" s="194" t="s">
        <v>52</v>
      </c>
      <c r="BB42" s="194" t="s">
        <v>52</v>
      </c>
      <c r="BC42" s="194" t="s">
        <v>52</v>
      </c>
      <c r="BD42" s="194" t="s">
        <v>52</v>
      </c>
      <c r="BE42" s="194" t="s">
        <v>47</v>
      </c>
      <c r="BF42" s="194" t="s">
        <v>47</v>
      </c>
      <c r="BG42" s="194" t="s">
        <v>47</v>
      </c>
      <c r="BH42" s="194" t="s">
        <v>47</v>
      </c>
      <c r="BI42" s="194" t="s">
        <v>47</v>
      </c>
      <c r="BJ42" s="194" t="s">
        <v>47</v>
      </c>
      <c r="BK42" s="194" t="s">
        <v>52</v>
      </c>
      <c r="BL42" s="194" t="s">
        <v>47</v>
      </c>
      <c r="BM42" s="194" t="s">
        <v>47</v>
      </c>
      <c r="BN42" s="194" t="s">
        <v>52</v>
      </c>
      <c r="BO42" s="194" t="s">
        <v>52</v>
      </c>
      <c r="BP42" s="194" t="s">
        <v>47</v>
      </c>
      <c r="BQ42" s="194" t="s">
        <v>47</v>
      </c>
      <c r="BR42" s="195" t="s">
        <v>327</v>
      </c>
      <c r="BS42" s="2"/>
      <c r="BT42" s="10"/>
    </row>
    <row r="43" spans="1:72" s="10" customFormat="1" x14ac:dyDescent="0.25">
      <c r="A43" s="12">
        <v>2020</v>
      </c>
      <c r="B43" s="13" t="s">
        <v>849</v>
      </c>
      <c r="C43" s="13" t="s">
        <v>636</v>
      </c>
      <c r="D43" s="14">
        <v>193116</v>
      </c>
      <c r="E43" s="13">
        <v>35</v>
      </c>
      <c r="F43" s="14">
        <v>258792</v>
      </c>
      <c r="G43" s="14">
        <v>193116</v>
      </c>
      <c r="H43" s="13">
        <v>35</v>
      </c>
      <c r="I43" s="14">
        <v>258792</v>
      </c>
      <c r="J43" s="13">
        <v>0</v>
      </c>
      <c r="K43" s="13" t="s">
        <v>56</v>
      </c>
      <c r="L43" s="14">
        <v>34029</v>
      </c>
      <c r="M43" s="13" t="s">
        <v>48</v>
      </c>
      <c r="N43" s="13" t="s">
        <v>47</v>
      </c>
      <c r="O43" s="13" t="s">
        <v>47</v>
      </c>
      <c r="P43" s="13" t="s">
        <v>47</v>
      </c>
      <c r="Q43" s="13" t="s">
        <v>47</v>
      </c>
      <c r="R43" s="36"/>
      <c r="S43" s="7" t="s">
        <v>52</v>
      </c>
      <c r="T43" s="7" t="s">
        <v>52</v>
      </c>
      <c r="U43" s="7" t="s">
        <v>52</v>
      </c>
      <c r="V43" s="7" t="s">
        <v>52</v>
      </c>
      <c r="W43" s="7" t="s">
        <v>52</v>
      </c>
      <c r="X43" s="7" t="s">
        <v>47</v>
      </c>
      <c r="Y43" s="7" t="s">
        <v>52</v>
      </c>
      <c r="Z43" s="7" t="s">
        <v>52</v>
      </c>
      <c r="AA43" s="7" t="s">
        <v>52</v>
      </c>
      <c r="AB43" s="7" t="s">
        <v>52</v>
      </c>
      <c r="AC43" s="7" t="s">
        <v>52</v>
      </c>
      <c r="AD43" s="7" t="s">
        <v>52</v>
      </c>
      <c r="AE43" s="7" t="s">
        <v>52</v>
      </c>
      <c r="AF43" s="7" t="s">
        <v>52</v>
      </c>
      <c r="AG43" s="7" t="s">
        <v>52</v>
      </c>
      <c r="AH43" s="7" t="s">
        <v>52</v>
      </c>
      <c r="AI43" s="7" t="s">
        <v>52</v>
      </c>
      <c r="AJ43" s="7" t="s">
        <v>52</v>
      </c>
      <c r="AK43" s="7" t="s">
        <v>52</v>
      </c>
      <c r="AL43" s="7" t="s">
        <v>52</v>
      </c>
      <c r="AM43" s="7" t="s">
        <v>52</v>
      </c>
      <c r="AN43" s="7" t="s">
        <v>52</v>
      </c>
      <c r="AO43" s="7" t="s">
        <v>52</v>
      </c>
      <c r="AP43" s="7" t="s">
        <v>52</v>
      </c>
      <c r="AQ43" s="7" t="s">
        <v>52</v>
      </c>
      <c r="AR43" s="7" t="s">
        <v>52</v>
      </c>
      <c r="AS43" s="7" t="s">
        <v>52</v>
      </c>
      <c r="AT43" s="7" t="s">
        <v>52</v>
      </c>
      <c r="AU43" s="7" t="s">
        <v>52</v>
      </c>
      <c r="AV43" s="7" t="s">
        <v>52</v>
      </c>
      <c r="AW43" s="7" t="s">
        <v>52</v>
      </c>
      <c r="AX43" s="7" t="s">
        <v>52</v>
      </c>
      <c r="AY43" s="7" t="s">
        <v>52</v>
      </c>
      <c r="AZ43" s="7" t="s">
        <v>52</v>
      </c>
      <c r="BA43" s="7" t="s">
        <v>52</v>
      </c>
      <c r="BB43" s="7" t="s">
        <v>52</v>
      </c>
      <c r="BC43" s="7" t="s">
        <v>52</v>
      </c>
      <c r="BD43" s="7" t="s">
        <v>52</v>
      </c>
      <c r="BE43" s="7" t="s">
        <v>47</v>
      </c>
      <c r="BF43" s="7" t="s">
        <v>47</v>
      </c>
      <c r="BG43" s="7" t="s">
        <v>47</v>
      </c>
      <c r="BH43" s="7" t="s">
        <v>47</v>
      </c>
      <c r="BI43" s="7" t="s">
        <v>47</v>
      </c>
      <c r="BJ43" s="7" t="s">
        <v>47</v>
      </c>
      <c r="BK43" s="7" t="s">
        <v>52</v>
      </c>
      <c r="BL43" s="7" t="s">
        <v>52</v>
      </c>
      <c r="BM43" s="7" t="s">
        <v>52</v>
      </c>
      <c r="BN43" s="7" t="s">
        <v>52</v>
      </c>
      <c r="BO43" s="7" t="s">
        <v>47</v>
      </c>
      <c r="BP43" s="7" t="s">
        <v>47</v>
      </c>
      <c r="BQ43" s="7" t="s">
        <v>52</v>
      </c>
      <c r="BR43" s="11"/>
    </row>
    <row r="44" spans="1:72" s="10" customFormat="1" x14ac:dyDescent="0.25">
      <c r="A44" s="12">
        <v>2020</v>
      </c>
      <c r="B44" s="13" t="s">
        <v>154</v>
      </c>
      <c r="C44" s="13" t="s">
        <v>639</v>
      </c>
      <c r="D44" s="14">
        <v>188508</v>
      </c>
      <c r="E44" s="13">
        <v>20</v>
      </c>
      <c r="F44" s="14">
        <v>218221.57</v>
      </c>
      <c r="G44" s="14">
        <v>192278.16</v>
      </c>
      <c r="H44" s="13">
        <v>20</v>
      </c>
      <c r="I44" s="14">
        <v>222586</v>
      </c>
      <c r="J44" s="13">
        <v>2</v>
      </c>
      <c r="K44" s="13" t="s">
        <v>47</v>
      </c>
      <c r="L44" s="14">
        <v>26481</v>
      </c>
      <c r="M44" s="13" t="s">
        <v>56</v>
      </c>
      <c r="N44" s="13" t="s">
        <v>47</v>
      </c>
      <c r="O44" s="13" t="s">
        <v>47</v>
      </c>
      <c r="P44" s="13" t="s">
        <v>47</v>
      </c>
      <c r="Q44" s="13" t="s">
        <v>47</v>
      </c>
      <c r="R44" s="36" t="s">
        <v>972</v>
      </c>
      <c r="S44" s="7" t="s">
        <v>52</v>
      </c>
      <c r="T44" s="7" t="s">
        <v>52</v>
      </c>
      <c r="U44" s="7" t="s">
        <v>52</v>
      </c>
      <c r="V44" s="7" t="s">
        <v>52</v>
      </c>
      <c r="W44" s="7" t="s">
        <v>52</v>
      </c>
      <c r="X44" s="7" t="s">
        <v>47</v>
      </c>
      <c r="Y44" s="7" t="s">
        <v>52</v>
      </c>
      <c r="Z44" s="7" t="s">
        <v>52</v>
      </c>
      <c r="AA44" s="7" t="s">
        <v>52</v>
      </c>
      <c r="AB44" s="7" t="s">
        <v>52</v>
      </c>
      <c r="AC44" s="7" t="s">
        <v>52</v>
      </c>
      <c r="AD44" s="7" t="s">
        <v>52</v>
      </c>
      <c r="AE44" s="7" t="s">
        <v>52</v>
      </c>
      <c r="AF44" s="7" t="s">
        <v>52</v>
      </c>
      <c r="AG44" s="7" t="s">
        <v>52</v>
      </c>
      <c r="AH44" s="7" t="s">
        <v>52</v>
      </c>
      <c r="AI44" s="7" t="s">
        <v>52</v>
      </c>
      <c r="AJ44" s="7" t="s">
        <v>52</v>
      </c>
      <c r="AK44" s="7" t="s">
        <v>52</v>
      </c>
      <c r="AL44" s="7" t="s">
        <v>52</v>
      </c>
      <c r="AM44" s="7" t="s">
        <v>52</v>
      </c>
      <c r="AN44" s="7" t="s">
        <v>52</v>
      </c>
      <c r="AO44" s="7" t="s">
        <v>52</v>
      </c>
      <c r="AP44" s="7" t="s">
        <v>52</v>
      </c>
      <c r="AQ44" s="7" t="s">
        <v>52</v>
      </c>
      <c r="AR44" s="7" t="s">
        <v>52</v>
      </c>
      <c r="AS44" s="7" t="s">
        <v>52</v>
      </c>
      <c r="AT44" s="7" t="s">
        <v>52</v>
      </c>
      <c r="AU44" s="7" t="s">
        <v>52</v>
      </c>
      <c r="AV44" s="7" t="s">
        <v>52</v>
      </c>
      <c r="AW44" s="7" t="s">
        <v>52</v>
      </c>
      <c r="AX44" s="7" t="s">
        <v>52</v>
      </c>
      <c r="AY44" s="7" t="s">
        <v>52</v>
      </c>
      <c r="AZ44" s="7" t="s">
        <v>52</v>
      </c>
      <c r="BA44" s="7" t="s">
        <v>52</v>
      </c>
      <c r="BB44" s="7" t="s">
        <v>52</v>
      </c>
      <c r="BC44" s="7" t="s">
        <v>52</v>
      </c>
      <c r="BD44" s="7" t="s">
        <v>52</v>
      </c>
      <c r="BE44" s="7" t="s">
        <v>47</v>
      </c>
      <c r="BF44" s="7" t="s">
        <v>47</v>
      </c>
      <c r="BG44" s="7" t="s">
        <v>47</v>
      </c>
      <c r="BH44" s="7" t="s">
        <v>47</v>
      </c>
      <c r="BI44" s="7" t="s">
        <v>47</v>
      </c>
      <c r="BJ44" s="7" t="s">
        <v>52</v>
      </c>
      <c r="BK44" s="7" t="s">
        <v>52</v>
      </c>
      <c r="BL44" s="7" t="s">
        <v>52</v>
      </c>
      <c r="BM44" s="7" t="s">
        <v>52</v>
      </c>
      <c r="BN44" s="7" t="s">
        <v>52</v>
      </c>
      <c r="BO44" s="7" t="s">
        <v>52</v>
      </c>
      <c r="BP44" s="7" t="s">
        <v>47</v>
      </c>
      <c r="BQ44" s="7" t="s">
        <v>52</v>
      </c>
      <c r="BR44" s="11"/>
    </row>
    <row r="45" spans="1:72" s="10" customFormat="1" x14ac:dyDescent="0.25">
      <c r="A45" s="12">
        <v>2020</v>
      </c>
      <c r="B45" s="13" t="s">
        <v>117</v>
      </c>
      <c r="C45" s="13" t="s">
        <v>72</v>
      </c>
      <c r="D45" s="14">
        <v>118870</v>
      </c>
      <c r="E45" s="13"/>
      <c r="F45" s="14"/>
      <c r="G45" s="14">
        <v>118870</v>
      </c>
      <c r="H45" s="13"/>
      <c r="I45" s="14">
        <v>120870</v>
      </c>
      <c r="J45" s="13">
        <v>1</v>
      </c>
      <c r="K45" s="13" t="s">
        <v>52</v>
      </c>
      <c r="L45" s="14">
        <v>15661</v>
      </c>
      <c r="M45" s="13" t="s">
        <v>48</v>
      </c>
      <c r="N45" s="13" t="s">
        <v>47</v>
      </c>
      <c r="O45" s="13" t="s">
        <v>47</v>
      </c>
      <c r="P45" s="13" t="s">
        <v>47</v>
      </c>
      <c r="Q45" s="13" t="s">
        <v>47</v>
      </c>
      <c r="R45" s="36"/>
      <c r="S45" s="7" t="s">
        <v>52</v>
      </c>
      <c r="T45" s="7" t="s">
        <v>52</v>
      </c>
      <c r="U45" s="7" t="s">
        <v>52</v>
      </c>
      <c r="V45" s="7" t="s">
        <v>52</v>
      </c>
      <c r="W45" s="7" t="s">
        <v>52</v>
      </c>
      <c r="X45" s="7" t="s">
        <v>52</v>
      </c>
      <c r="Y45" s="7" t="s">
        <v>52</v>
      </c>
      <c r="Z45" s="7" t="s">
        <v>52</v>
      </c>
      <c r="AA45" s="7" t="s">
        <v>52</v>
      </c>
      <c r="AB45" s="7" t="s">
        <v>52</v>
      </c>
      <c r="AC45" s="7" t="s">
        <v>52</v>
      </c>
      <c r="AD45" s="7" t="s">
        <v>52</v>
      </c>
      <c r="AE45" s="7" t="s">
        <v>52</v>
      </c>
      <c r="AF45" s="7" t="s">
        <v>52</v>
      </c>
      <c r="AG45" s="7" t="s">
        <v>52</v>
      </c>
      <c r="AH45" s="7" t="s">
        <v>52</v>
      </c>
      <c r="AI45" s="7" t="s">
        <v>52</v>
      </c>
      <c r="AJ45" s="7" t="s">
        <v>52</v>
      </c>
      <c r="AK45" s="7" t="s">
        <v>52</v>
      </c>
      <c r="AL45" s="7" t="s">
        <v>52</v>
      </c>
      <c r="AM45" s="7" t="s">
        <v>52</v>
      </c>
      <c r="AN45" s="7" t="s">
        <v>52</v>
      </c>
      <c r="AO45" s="7" t="s">
        <v>52</v>
      </c>
      <c r="AP45" s="7" t="s">
        <v>52</v>
      </c>
      <c r="AQ45" s="7" t="s">
        <v>52</v>
      </c>
      <c r="AR45" s="7" t="s">
        <v>52</v>
      </c>
      <c r="AS45" s="7" t="s">
        <v>52</v>
      </c>
      <c r="AT45" s="7" t="s">
        <v>52</v>
      </c>
      <c r="AU45" s="7" t="s">
        <v>52</v>
      </c>
      <c r="AV45" s="7" t="s">
        <v>52</v>
      </c>
      <c r="AW45" s="7" t="s">
        <v>52</v>
      </c>
      <c r="AX45" s="7" t="s">
        <v>52</v>
      </c>
      <c r="AY45" s="7" t="s">
        <v>52</v>
      </c>
      <c r="AZ45" s="7" t="s">
        <v>52</v>
      </c>
      <c r="BA45" s="7" t="s">
        <v>52</v>
      </c>
      <c r="BB45" s="7" t="s">
        <v>52</v>
      </c>
      <c r="BC45" s="7" t="s">
        <v>52</v>
      </c>
      <c r="BD45" s="7" t="s">
        <v>52</v>
      </c>
      <c r="BE45" s="7" t="s">
        <v>47</v>
      </c>
      <c r="BF45" s="7" t="s">
        <v>47</v>
      </c>
      <c r="BG45" s="7" t="s">
        <v>47</v>
      </c>
      <c r="BH45" s="7" t="s">
        <v>47</v>
      </c>
      <c r="BI45" s="7" t="s">
        <v>47</v>
      </c>
      <c r="BJ45" s="7" t="s">
        <v>47</v>
      </c>
      <c r="BK45" s="7" t="s">
        <v>52</v>
      </c>
      <c r="BL45" s="7" t="s">
        <v>47</v>
      </c>
      <c r="BM45" s="7" t="s">
        <v>47</v>
      </c>
      <c r="BN45" s="7" t="s">
        <v>52</v>
      </c>
      <c r="BO45" s="7" t="s">
        <v>47</v>
      </c>
      <c r="BP45" s="7" t="s">
        <v>47</v>
      </c>
      <c r="BQ45" s="7" t="s">
        <v>52</v>
      </c>
      <c r="BR45" s="11"/>
      <c r="BS45" s="2"/>
    </row>
    <row r="46" spans="1:72" s="10" customFormat="1" x14ac:dyDescent="0.25">
      <c r="A46" s="12">
        <v>2020</v>
      </c>
      <c r="B46" s="13" t="s">
        <v>204</v>
      </c>
      <c r="C46" s="13" t="s">
        <v>185</v>
      </c>
      <c r="D46" s="14">
        <v>156285</v>
      </c>
      <c r="E46" s="13">
        <v>24</v>
      </c>
      <c r="F46" s="14">
        <v>204024</v>
      </c>
      <c r="G46" s="14">
        <v>166559</v>
      </c>
      <c r="H46" s="13">
        <v>24</v>
      </c>
      <c r="I46" s="14">
        <v>211956</v>
      </c>
      <c r="J46" s="13" t="s">
        <v>756</v>
      </c>
      <c r="K46" s="13" t="s">
        <v>56</v>
      </c>
      <c r="L46" s="14">
        <v>18447</v>
      </c>
      <c r="M46" s="13" t="s">
        <v>48</v>
      </c>
      <c r="N46" s="13" t="s">
        <v>47</v>
      </c>
      <c r="O46" s="13" t="s">
        <v>47</v>
      </c>
      <c r="P46" s="13" t="s">
        <v>47</v>
      </c>
      <c r="Q46" s="13" t="s">
        <v>47</v>
      </c>
      <c r="R46" s="36" t="s">
        <v>977</v>
      </c>
      <c r="S46" s="7" t="s">
        <v>52</v>
      </c>
      <c r="T46" s="7" t="s">
        <v>52</v>
      </c>
      <c r="U46" s="7" t="s">
        <v>52</v>
      </c>
      <c r="V46" s="7" t="s">
        <v>52</v>
      </c>
      <c r="W46" s="7" t="s">
        <v>52</v>
      </c>
      <c r="X46" s="7" t="s">
        <v>47</v>
      </c>
      <c r="Y46" s="7" t="s">
        <v>52</v>
      </c>
      <c r="Z46" s="7" t="s">
        <v>52</v>
      </c>
      <c r="AA46" s="7" t="s">
        <v>52</v>
      </c>
      <c r="AB46" s="7" t="s">
        <v>52</v>
      </c>
      <c r="AC46" s="7" t="s">
        <v>52</v>
      </c>
      <c r="AD46" s="7" t="s">
        <v>52</v>
      </c>
      <c r="AE46" s="7" t="s">
        <v>52</v>
      </c>
      <c r="AF46" s="7" t="s">
        <v>52</v>
      </c>
      <c r="AG46" s="7" t="s">
        <v>52</v>
      </c>
      <c r="AH46" s="7" t="s">
        <v>52</v>
      </c>
      <c r="AI46" s="7" t="s">
        <v>52</v>
      </c>
      <c r="AJ46" s="7" t="s">
        <v>52</v>
      </c>
      <c r="AK46" s="7" t="s">
        <v>52</v>
      </c>
      <c r="AL46" s="7" t="s">
        <v>52</v>
      </c>
      <c r="AM46" s="7" t="s">
        <v>52</v>
      </c>
      <c r="AN46" s="7" t="s">
        <v>52</v>
      </c>
      <c r="AO46" s="7" t="s">
        <v>52</v>
      </c>
      <c r="AP46" s="7" t="s">
        <v>52</v>
      </c>
      <c r="AQ46" s="7" t="s">
        <v>52</v>
      </c>
      <c r="AR46" s="7" t="s">
        <v>52</v>
      </c>
      <c r="AS46" s="7" t="s">
        <v>52</v>
      </c>
      <c r="AT46" s="7" t="s">
        <v>52</v>
      </c>
      <c r="AU46" s="7" t="s">
        <v>52</v>
      </c>
      <c r="AV46" s="7" t="s">
        <v>52</v>
      </c>
      <c r="AW46" s="7" t="s">
        <v>52</v>
      </c>
      <c r="AX46" s="7" t="s">
        <v>52</v>
      </c>
      <c r="AY46" s="7" t="s">
        <v>52</v>
      </c>
      <c r="AZ46" s="7" t="s">
        <v>52</v>
      </c>
      <c r="BA46" s="7" t="s">
        <v>52</v>
      </c>
      <c r="BB46" s="7" t="s">
        <v>52</v>
      </c>
      <c r="BC46" s="7" t="s">
        <v>52</v>
      </c>
      <c r="BD46" s="7" t="s">
        <v>52</v>
      </c>
      <c r="BE46" s="7" t="s">
        <v>52</v>
      </c>
      <c r="BF46" s="7" t="s">
        <v>47</v>
      </c>
      <c r="BG46" s="7" t="s">
        <v>47</v>
      </c>
      <c r="BH46" s="7" t="s">
        <v>47</v>
      </c>
      <c r="BI46" s="7" t="s">
        <v>47</v>
      </c>
      <c r="BJ46" s="7" t="s">
        <v>52</v>
      </c>
      <c r="BK46" s="7" t="s">
        <v>52</v>
      </c>
      <c r="BL46" s="7" t="s">
        <v>52</v>
      </c>
      <c r="BM46" s="7" t="s">
        <v>52</v>
      </c>
      <c r="BN46" s="7" t="s">
        <v>52</v>
      </c>
      <c r="BO46" s="7" t="s">
        <v>52</v>
      </c>
      <c r="BP46" s="7" t="s">
        <v>47</v>
      </c>
      <c r="BQ46" s="7" t="s">
        <v>52</v>
      </c>
      <c r="BR46" s="11"/>
      <c r="BS46" s="2"/>
    </row>
    <row r="47" spans="1:72" s="90" customFormat="1" x14ac:dyDescent="0.25">
      <c r="A47" s="8">
        <v>2016</v>
      </c>
      <c r="B47" s="3" t="s">
        <v>526</v>
      </c>
      <c r="C47" s="3" t="s">
        <v>561</v>
      </c>
      <c r="D47" s="4">
        <v>108405</v>
      </c>
      <c r="E47" s="3">
        <v>29</v>
      </c>
      <c r="F47" s="4">
        <v>110805</v>
      </c>
      <c r="G47" s="4"/>
      <c r="H47" s="3"/>
      <c r="I47" s="4"/>
      <c r="J47" s="3"/>
      <c r="K47" s="3" t="s">
        <v>52</v>
      </c>
      <c r="L47" s="4">
        <v>25190</v>
      </c>
      <c r="M47" s="3" t="s">
        <v>56</v>
      </c>
      <c r="N47" s="3" t="s">
        <v>47</v>
      </c>
      <c r="O47" s="3" t="s">
        <v>47</v>
      </c>
      <c r="P47" s="3" t="s">
        <v>47</v>
      </c>
      <c r="Q47" s="3" t="s">
        <v>47</v>
      </c>
      <c r="R47" s="35" t="s">
        <v>129</v>
      </c>
      <c r="S47" s="7" t="s">
        <v>52</v>
      </c>
      <c r="T47" s="7" t="s">
        <v>52</v>
      </c>
      <c r="U47" s="7" t="s">
        <v>52</v>
      </c>
      <c r="V47" s="7" t="s">
        <v>52</v>
      </c>
      <c r="W47" s="7" t="s">
        <v>52</v>
      </c>
      <c r="X47" s="7" t="s">
        <v>47</v>
      </c>
      <c r="Y47" s="7" t="s">
        <v>52</v>
      </c>
      <c r="Z47" s="7" t="s">
        <v>52</v>
      </c>
      <c r="AA47" s="7" t="s">
        <v>52</v>
      </c>
      <c r="AB47" s="7" t="s">
        <v>52</v>
      </c>
      <c r="AC47" s="7" t="s">
        <v>52</v>
      </c>
      <c r="AD47" s="7" t="s">
        <v>52</v>
      </c>
      <c r="AE47" s="7" t="s">
        <v>52</v>
      </c>
      <c r="AF47" s="7" t="s">
        <v>52</v>
      </c>
      <c r="AG47" s="7" t="s">
        <v>52</v>
      </c>
      <c r="AH47" s="7" t="s">
        <v>52</v>
      </c>
      <c r="AI47" s="7" t="s">
        <v>52</v>
      </c>
      <c r="AJ47" s="7" t="s">
        <v>52</v>
      </c>
      <c r="AK47" s="7" t="s">
        <v>52</v>
      </c>
      <c r="AL47" s="7" t="s">
        <v>52</v>
      </c>
      <c r="AM47" s="7" t="s">
        <v>52</v>
      </c>
      <c r="AN47" s="7" t="s">
        <v>52</v>
      </c>
      <c r="AO47" s="7" t="s">
        <v>52</v>
      </c>
      <c r="AP47" s="7" t="s">
        <v>52</v>
      </c>
      <c r="AQ47" s="7" t="s">
        <v>52</v>
      </c>
      <c r="AR47" s="7" t="s">
        <v>52</v>
      </c>
      <c r="AS47" s="7" t="s">
        <v>52</v>
      </c>
      <c r="AT47" s="7" t="s">
        <v>52</v>
      </c>
      <c r="AU47" s="7" t="s">
        <v>52</v>
      </c>
      <c r="AV47" s="7" t="s">
        <v>52</v>
      </c>
      <c r="AW47" s="7" t="s">
        <v>52</v>
      </c>
      <c r="AX47" s="7" t="s">
        <v>52</v>
      </c>
      <c r="AY47" s="7" t="s">
        <v>52</v>
      </c>
      <c r="AZ47" s="7" t="s">
        <v>52</v>
      </c>
      <c r="BA47" s="7" t="s">
        <v>52</v>
      </c>
      <c r="BB47" s="7" t="s">
        <v>52</v>
      </c>
      <c r="BC47" s="7" t="s">
        <v>52</v>
      </c>
      <c r="BD47" s="7" t="s">
        <v>52</v>
      </c>
      <c r="BE47" s="7" t="s">
        <v>52</v>
      </c>
      <c r="BF47" s="7" t="s">
        <v>52</v>
      </c>
      <c r="BG47" s="7" t="s">
        <v>47</v>
      </c>
      <c r="BH47" s="7" t="s">
        <v>47</v>
      </c>
      <c r="BI47" s="7" t="s">
        <v>47</v>
      </c>
      <c r="BJ47" s="7" t="s">
        <v>52</v>
      </c>
      <c r="BK47" s="7" t="s">
        <v>52</v>
      </c>
      <c r="BL47" s="7" t="s">
        <v>47</v>
      </c>
      <c r="BM47" s="7" t="s">
        <v>47</v>
      </c>
      <c r="BN47" s="7" t="s">
        <v>52</v>
      </c>
      <c r="BO47" s="7" t="s">
        <v>52</v>
      </c>
      <c r="BP47" s="7" t="s">
        <v>47</v>
      </c>
      <c r="BQ47" s="7" t="s">
        <v>52</v>
      </c>
      <c r="BR47" s="3"/>
    </row>
    <row r="48" spans="1:72" s="90" customFormat="1" x14ac:dyDescent="0.25">
      <c r="A48" s="8">
        <v>2018</v>
      </c>
      <c r="B48" s="3" t="s">
        <v>850</v>
      </c>
      <c r="C48" s="3" t="s">
        <v>434</v>
      </c>
      <c r="D48" s="4"/>
      <c r="E48" s="3"/>
      <c r="F48" s="4"/>
      <c r="G48" s="4"/>
      <c r="H48" s="3"/>
      <c r="I48" s="4"/>
      <c r="J48" s="3"/>
      <c r="K48" s="3"/>
      <c r="L48" s="4"/>
      <c r="M48" s="3"/>
      <c r="N48" s="3"/>
      <c r="O48" s="3"/>
      <c r="P48" s="3"/>
      <c r="Q48" s="3"/>
      <c r="R48" s="35"/>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11"/>
    </row>
    <row r="49" spans="1:71" s="10" customFormat="1" x14ac:dyDescent="0.25">
      <c r="A49" s="12">
        <v>2020</v>
      </c>
      <c r="B49" s="13" t="s">
        <v>649</v>
      </c>
      <c r="C49" s="13" t="s">
        <v>652</v>
      </c>
      <c r="D49" s="14">
        <v>126808</v>
      </c>
      <c r="E49" s="13">
        <v>15</v>
      </c>
      <c r="F49" s="14">
        <v>133148</v>
      </c>
      <c r="G49" s="14">
        <v>126808</v>
      </c>
      <c r="H49" s="13">
        <v>15</v>
      </c>
      <c r="I49" s="14">
        <v>137050</v>
      </c>
      <c r="J49" s="13">
        <v>1</v>
      </c>
      <c r="K49" s="13" t="s">
        <v>47</v>
      </c>
      <c r="L49" s="14">
        <v>22465</v>
      </c>
      <c r="M49" s="13" t="s">
        <v>48</v>
      </c>
      <c r="N49" s="13" t="s">
        <v>47</v>
      </c>
      <c r="O49" s="13" t="s">
        <v>47</v>
      </c>
      <c r="P49" s="13" t="s">
        <v>47</v>
      </c>
      <c r="Q49" s="13" t="s">
        <v>47</v>
      </c>
      <c r="R49" s="36" t="s">
        <v>989</v>
      </c>
      <c r="S49" s="7" t="s">
        <v>52</v>
      </c>
      <c r="T49" s="7" t="s">
        <v>52</v>
      </c>
      <c r="U49" s="7" t="s">
        <v>52</v>
      </c>
      <c r="V49" s="7" t="s">
        <v>52</v>
      </c>
      <c r="W49" s="7" t="s">
        <v>52</v>
      </c>
      <c r="X49" s="7" t="s">
        <v>47</v>
      </c>
      <c r="Y49" s="7" t="s">
        <v>52</v>
      </c>
      <c r="Z49" s="7" t="s">
        <v>52</v>
      </c>
      <c r="AA49" s="7" t="s">
        <v>52</v>
      </c>
      <c r="AB49" s="7" t="s">
        <v>52</v>
      </c>
      <c r="AC49" s="7" t="s">
        <v>52</v>
      </c>
      <c r="AD49" s="7" t="s">
        <v>52</v>
      </c>
      <c r="AE49" s="7" t="s">
        <v>52</v>
      </c>
      <c r="AF49" s="7" t="s">
        <v>52</v>
      </c>
      <c r="AG49" s="7" t="s">
        <v>52</v>
      </c>
      <c r="AH49" s="7" t="s">
        <v>52</v>
      </c>
      <c r="AI49" s="7" t="s">
        <v>52</v>
      </c>
      <c r="AJ49" s="7" t="s">
        <v>52</v>
      </c>
      <c r="AK49" s="7" t="s">
        <v>52</v>
      </c>
      <c r="AL49" s="7" t="s">
        <v>52</v>
      </c>
      <c r="AM49" s="7" t="s">
        <v>52</v>
      </c>
      <c r="AN49" s="7" t="s">
        <v>52</v>
      </c>
      <c r="AO49" s="7" t="s">
        <v>52</v>
      </c>
      <c r="AP49" s="7" t="s">
        <v>52</v>
      </c>
      <c r="AQ49" s="7" t="s">
        <v>52</v>
      </c>
      <c r="AR49" s="7" t="s">
        <v>52</v>
      </c>
      <c r="AS49" s="7" t="s">
        <v>52</v>
      </c>
      <c r="AT49" s="7" t="s">
        <v>52</v>
      </c>
      <c r="AU49" s="7" t="s">
        <v>52</v>
      </c>
      <c r="AV49" s="7" t="s">
        <v>52</v>
      </c>
      <c r="AW49" s="7" t="s">
        <v>52</v>
      </c>
      <c r="AX49" s="7" t="s">
        <v>52</v>
      </c>
      <c r="AY49" s="7" t="s">
        <v>52</v>
      </c>
      <c r="AZ49" s="7" t="s">
        <v>52</v>
      </c>
      <c r="BA49" s="7" t="s">
        <v>52</v>
      </c>
      <c r="BB49" s="7" t="s">
        <v>52</v>
      </c>
      <c r="BC49" s="7" t="s">
        <v>52</v>
      </c>
      <c r="BD49" s="7" t="s">
        <v>52</v>
      </c>
      <c r="BE49" s="7" t="s">
        <v>47</v>
      </c>
      <c r="BF49" s="7" t="s">
        <v>47</v>
      </c>
      <c r="BG49" s="7" t="s">
        <v>47</v>
      </c>
      <c r="BH49" s="7" t="s">
        <v>47</v>
      </c>
      <c r="BI49" s="7" t="s">
        <v>47</v>
      </c>
      <c r="BJ49" s="7" t="s">
        <v>47</v>
      </c>
      <c r="BK49" s="7" t="s">
        <v>52</v>
      </c>
      <c r="BL49" s="7" t="s">
        <v>47</v>
      </c>
      <c r="BM49" s="7" t="s">
        <v>47</v>
      </c>
      <c r="BN49" s="7" t="s">
        <v>52</v>
      </c>
      <c r="BO49" s="7" t="s">
        <v>47</v>
      </c>
      <c r="BP49" s="7" t="s">
        <v>47</v>
      </c>
      <c r="BQ49" s="7" t="s">
        <v>52</v>
      </c>
      <c r="BR49" s="11"/>
      <c r="BS49" s="2"/>
    </row>
    <row r="50" spans="1:71" s="90" customFormat="1" x14ac:dyDescent="0.25">
      <c r="A50" s="19">
        <v>2020</v>
      </c>
      <c r="B50" s="20" t="s">
        <v>246</v>
      </c>
      <c r="C50" s="20" t="s">
        <v>434</v>
      </c>
      <c r="D50" s="21"/>
      <c r="E50" s="20"/>
      <c r="F50" s="21"/>
      <c r="G50" s="21"/>
      <c r="H50" s="20"/>
      <c r="I50" s="21"/>
      <c r="J50" s="20"/>
      <c r="K50" s="20"/>
      <c r="L50" s="21"/>
      <c r="M50" s="20"/>
      <c r="N50" s="20"/>
      <c r="O50" s="20"/>
      <c r="P50" s="20"/>
      <c r="Q50" s="20"/>
      <c r="R50" s="38"/>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106"/>
      <c r="BS50" s="2"/>
    </row>
    <row r="51" spans="1:71" x14ac:dyDescent="0.25">
      <c r="B51" s="25" t="s">
        <v>1021</v>
      </c>
    </row>
    <row r="52" spans="1:71" x14ac:dyDescent="0.25">
      <c r="B52" s="25"/>
    </row>
    <row r="53" spans="1:71" ht="15" customHeight="1" x14ac:dyDescent="0.25">
      <c r="B53" s="2" t="s">
        <v>1020</v>
      </c>
    </row>
    <row r="54" spans="1:71" s="56" customFormat="1" ht="15" customHeight="1" x14ac:dyDescent="0.25">
      <c r="A54" s="60"/>
      <c r="B54" s="58" t="s">
        <v>475</v>
      </c>
      <c r="D54" s="79">
        <f t="shared" ref="D54:J54" si="0">AVERAGE(D2:D50)</f>
        <v>158017.32318181818</v>
      </c>
      <c r="E54" s="75">
        <f t="shared" si="0"/>
        <v>19.821428571428573</v>
      </c>
      <c r="F54" s="79">
        <f t="shared" si="0"/>
        <v>170165.21724864867</v>
      </c>
      <c r="G54" s="79">
        <f t="shared" si="0"/>
        <v>160449.46767441861</v>
      </c>
      <c r="H54" s="75">
        <f t="shared" si="0"/>
        <v>19.481481481481481</v>
      </c>
      <c r="I54" s="79">
        <f t="shared" si="0"/>
        <v>170875.94200512822</v>
      </c>
      <c r="J54" s="75">
        <f t="shared" si="0"/>
        <v>1.3783783783783783</v>
      </c>
      <c r="L54" s="79">
        <f>AVERAGE(L2:L50)</f>
        <v>23048.174933333332</v>
      </c>
      <c r="M54" s="75">
        <f>AVERAGE(M2:M50)</f>
        <v>2.3333333333333335</v>
      </c>
    </row>
    <row r="55" spans="1:71" s="65" customFormat="1" ht="15" customHeight="1" x14ac:dyDescent="0.25">
      <c r="A55" s="71"/>
      <c r="B55" s="68" t="s">
        <v>476</v>
      </c>
      <c r="D55" s="62">
        <f t="shared" ref="D55:J55" si="1">MEDIAN(D2:D50)</f>
        <v>156292.5</v>
      </c>
      <c r="E55" s="82">
        <f t="shared" si="1"/>
        <v>20</v>
      </c>
      <c r="F55" s="62">
        <f t="shared" si="1"/>
        <v>172896</v>
      </c>
      <c r="G55" s="62">
        <f t="shared" si="1"/>
        <v>157481.65</v>
      </c>
      <c r="H55" s="82">
        <f t="shared" si="1"/>
        <v>20</v>
      </c>
      <c r="I55" s="62">
        <f t="shared" si="1"/>
        <v>171459</v>
      </c>
      <c r="J55" s="68">
        <f t="shared" si="1"/>
        <v>1</v>
      </c>
      <c r="L55" s="62">
        <f>MEDIAN(L2:L50)</f>
        <v>22465</v>
      </c>
      <c r="M55" s="68">
        <f>MEDIAN(M2:M50)</f>
        <v>3</v>
      </c>
    </row>
    <row r="56" spans="1:71" s="70" customFormat="1" ht="15" customHeight="1" x14ac:dyDescent="0.25">
      <c r="A56" s="78"/>
      <c r="B56" s="74" t="s">
        <v>477</v>
      </c>
      <c r="D56" s="67">
        <f t="shared" ref="D56:J56" si="2">MIN(D2:D50)</f>
        <v>100932</v>
      </c>
      <c r="E56" s="64">
        <f t="shared" si="2"/>
        <v>0</v>
      </c>
      <c r="F56" s="67">
        <f t="shared" si="2"/>
        <v>100932</v>
      </c>
      <c r="G56" s="67">
        <f t="shared" si="2"/>
        <v>100932</v>
      </c>
      <c r="H56" s="64">
        <f t="shared" si="2"/>
        <v>0</v>
      </c>
      <c r="I56" s="67">
        <f t="shared" si="2"/>
        <v>100932</v>
      </c>
      <c r="J56" s="74">
        <f t="shared" si="2"/>
        <v>0</v>
      </c>
      <c r="L56" s="67">
        <f>MIN(L2:L50)</f>
        <v>5574</v>
      </c>
      <c r="M56" s="74">
        <f>MIN(M2:M50)</f>
        <v>1</v>
      </c>
    </row>
    <row r="57" spans="1:71" s="73" customFormat="1" ht="15" customHeight="1" x14ac:dyDescent="0.25">
      <c r="A57" s="81"/>
      <c r="B57" s="77" t="s">
        <v>478</v>
      </c>
      <c r="D57" s="69">
        <f t="shared" ref="D57:J57" si="3">MAX(D2:D50)</f>
        <v>233387.31</v>
      </c>
      <c r="E57" s="66">
        <f t="shared" si="3"/>
        <v>41</v>
      </c>
      <c r="F57" s="69">
        <f t="shared" si="3"/>
        <v>268789.9572</v>
      </c>
      <c r="G57" s="69">
        <f t="shared" si="3"/>
        <v>233387</v>
      </c>
      <c r="H57" s="66">
        <f t="shared" si="3"/>
        <v>41</v>
      </c>
      <c r="I57" s="69">
        <f t="shared" si="3"/>
        <v>272360.91720000003</v>
      </c>
      <c r="J57" s="77">
        <f t="shared" si="3"/>
        <v>3</v>
      </c>
      <c r="L57" s="69">
        <f>MAX(L2:L50)</f>
        <v>73465</v>
      </c>
      <c r="M57" s="77">
        <f>MAX(M2:M50)</f>
        <v>3</v>
      </c>
    </row>
    <row r="58" spans="1:71" s="76" customFormat="1" ht="15" customHeight="1" x14ac:dyDescent="0.25">
      <c r="A58" s="63"/>
      <c r="B58" s="80" t="s">
        <v>435</v>
      </c>
      <c r="D58" s="80">
        <f t="shared" ref="D58:J58" si="4">COUNT(D2:D50)</f>
        <v>44</v>
      </c>
      <c r="E58" s="80">
        <f t="shared" si="4"/>
        <v>28</v>
      </c>
      <c r="F58" s="80">
        <f t="shared" si="4"/>
        <v>37</v>
      </c>
      <c r="G58" s="80">
        <f t="shared" si="4"/>
        <v>43</v>
      </c>
      <c r="H58" s="80">
        <f t="shared" si="4"/>
        <v>27</v>
      </c>
      <c r="I58" s="80">
        <f t="shared" si="4"/>
        <v>39</v>
      </c>
      <c r="J58" s="80">
        <f t="shared" si="4"/>
        <v>37</v>
      </c>
      <c r="L58" s="80">
        <f>COUNT(L2:L50)</f>
        <v>45</v>
      </c>
      <c r="M58" s="80">
        <f>COUNT(M2:M50)</f>
        <v>3</v>
      </c>
    </row>
    <row r="60" spans="1:71" ht="15" customHeight="1" x14ac:dyDescent="0.25">
      <c r="B60" s="2" t="s">
        <v>851</v>
      </c>
    </row>
    <row r="61" spans="1:71" s="56" customFormat="1" ht="15" customHeight="1" x14ac:dyDescent="0.25">
      <c r="A61" s="60"/>
      <c r="B61" s="58" t="s">
        <v>475</v>
      </c>
      <c r="D61" s="79">
        <v>153997</v>
      </c>
      <c r="E61" s="75">
        <v>22</v>
      </c>
      <c r="F61" s="79">
        <v>168073</v>
      </c>
      <c r="G61" s="79">
        <v>156408</v>
      </c>
      <c r="H61" s="75">
        <v>21</v>
      </c>
      <c r="I61" s="79">
        <v>170036</v>
      </c>
      <c r="J61" s="75">
        <v>1</v>
      </c>
      <c r="L61" s="79">
        <v>21884</v>
      </c>
      <c r="M61" s="75">
        <v>1</v>
      </c>
    </row>
    <row r="62" spans="1:71" s="65" customFormat="1" ht="15" customHeight="1" x14ac:dyDescent="0.25">
      <c r="A62" s="71"/>
      <c r="B62" s="68" t="s">
        <v>476</v>
      </c>
      <c r="D62" s="62">
        <v>152367</v>
      </c>
      <c r="E62" s="82">
        <v>23</v>
      </c>
      <c r="F62" s="62">
        <v>163290</v>
      </c>
      <c r="G62" s="62">
        <v>154004</v>
      </c>
      <c r="H62" s="82">
        <v>22</v>
      </c>
      <c r="I62" s="62">
        <v>164346</v>
      </c>
      <c r="J62" s="68">
        <v>1</v>
      </c>
      <c r="L62" s="62">
        <v>22220</v>
      </c>
      <c r="M62" s="68">
        <v>1</v>
      </c>
    </row>
    <row r="63" spans="1:71" s="70" customFormat="1" ht="15" customHeight="1" x14ac:dyDescent="0.25">
      <c r="A63" s="78"/>
      <c r="B63" s="74" t="s">
        <v>477</v>
      </c>
      <c r="D63" s="67">
        <v>95897</v>
      </c>
      <c r="E63" s="64">
        <v>7</v>
      </c>
      <c r="F63" s="67">
        <v>95897</v>
      </c>
      <c r="G63" s="67">
        <v>95897</v>
      </c>
      <c r="H63" s="64">
        <v>7</v>
      </c>
      <c r="I63" s="67">
        <v>95897</v>
      </c>
      <c r="J63" s="74">
        <v>0</v>
      </c>
      <c r="L63" s="67">
        <v>5574</v>
      </c>
      <c r="M63" s="74">
        <v>1</v>
      </c>
    </row>
    <row r="64" spans="1:71" s="73" customFormat="1" ht="15" customHeight="1" x14ac:dyDescent="0.25">
      <c r="A64" s="81"/>
      <c r="B64" s="77" t="s">
        <v>478</v>
      </c>
      <c r="D64" s="69">
        <v>227453</v>
      </c>
      <c r="E64" s="66">
        <v>41</v>
      </c>
      <c r="F64" s="69">
        <v>271728</v>
      </c>
      <c r="G64" s="69">
        <v>227453</v>
      </c>
      <c r="H64" s="66">
        <v>41</v>
      </c>
      <c r="I64" s="69">
        <v>271728</v>
      </c>
      <c r="J64" s="77">
        <v>3</v>
      </c>
      <c r="L64" s="69">
        <v>65539</v>
      </c>
      <c r="M64" s="77">
        <v>1</v>
      </c>
    </row>
    <row r="65" spans="1:13" s="72" customFormat="1" ht="15" customHeight="1" x14ac:dyDescent="0.25">
      <c r="A65" s="63"/>
      <c r="B65" s="80" t="s">
        <v>435</v>
      </c>
      <c r="C65" s="76"/>
      <c r="D65" s="80">
        <v>44</v>
      </c>
      <c r="E65" s="80">
        <v>24</v>
      </c>
      <c r="F65" s="80">
        <v>35</v>
      </c>
      <c r="G65" s="80">
        <v>43</v>
      </c>
      <c r="H65" s="80">
        <v>23</v>
      </c>
      <c r="I65" s="80">
        <v>36</v>
      </c>
      <c r="J65" s="80">
        <v>36</v>
      </c>
      <c r="K65" s="76"/>
      <c r="L65" s="80">
        <v>45</v>
      </c>
      <c r="M65" s="80">
        <v>2</v>
      </c>
    </row>
  </sheetData>
  <sheetProtection formatColumns="0" formatRows="0" sort="0" autoFilter="0"/>
  <autoFilter ref="A1:BR50" xr:uid="{00000000-0009-0000-0000-000009000000}">
    <filterColumn colId="0">
      <filters>
        <filter val="2014"/>
      </filters>
    </filterColumn>
  </autoFilter>
  <sortState xmlns:xlrd2="http://schemas.microsoft.com/office/spreadsheetml/2017/richdata2" ref="A2:BR50">
    <sortCondition descending="1" ref="A2:A50"/>
    <sortCondition ref="B2:B50"/>
  </sortState>
  <printOptions horizontalCentered="1"/>
  <pageMargins left="0.2" right="0.2" top="0.75" bottom="0.75" header="0.5" footer="0.5"/>
  <pageSetup scale="75" orientation="landscape" r:id="rId1"/>
  <headerFooter scaleWithDoc="0" alignWithMargins="0">
    <oddHeader>&amp;C&amp;"-,Bold"Single - Director of Information Technology</oddHeader>
    <oddFooter>&amp;L&amp;8Copyright ACCCA 2014&amp;R&amp;8Single - Director of Information Technology - Page &amp;P of &amp;N</oddFooter>
  </headerFooter>
  <ignoredErrors>
    <ignoredError sqref="K61" evalErro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filterMode="1"/>
  <dimension ref="A1:BU65"/>
  <sheetViews>
    <sheetView zoomScaleNormal="100" workbookViewId="0">
      <pane xSplit="3" ySplit="1" topLeftCell="D35" activePane="bottomRight" state="frozen"/>
      <selection activeCell="C18" sqref="C18"/>
      <selection pane="topRight" activeCell="C18" sqref="C18"/>
      <selection pane="bottomLeft" activeCell="C18" sqref="C18"/>
      <selection pane="bottomRight" activeCell="B41" sqref="B41"/>
    </sheetView>
  </sheetViews>
  <sheetFormatPr defaultColWidth="9.140625" defaultRowHeight="15" customHeight="1" x14ac:dyDescent="0.25"/>
  <cols>
    <col min="1" max="1" width="5" style="24" bestFit="1" customWidth="1"/>
    <col min="2" max="2" width="28.140625" style="9" customWidth="1"/>
    <col min="3" max="3" width="46.85546875" style="9" bestFit="1" customWidth="1"/>
    <col min="4" max="4" width="10.140625" style="26" bestFit="1" customWidth="1"/>
    <col min="5" max="5" width="17.85546875" style="9" customWidth="1"/>
    <col min="6" max="6" width="22.85546875" style="26" bestFit="1" customWidth="1"/>
    <col min="7" max="7" width="10" style="26" bestFit="1" customWidth="1"/>
    <col min="8" max="8" width="18.140625" style="9" bestFit="1" customWidth="1"/>
    <col min="9" max="9" width="22.85546875" style="26" bestFit="1" customWidth="1"/>
    <col min="10" max="10" width="10.140625" style="26" bestFit="1" customWidth="1"/>
    <col min="11" max="15" width="10.42578125" style="9" bestFit="1" customWidth="1"/>
    <col min="16" max="16" width="35.7109375" style="9" customWidth="1"/>
    <col min="17" max="17" width="12" style="9" bestFit="1" customWidth="1"/>
    <col min="18" max="18" width="11.42578125" style="9" bestFit="1" customWidth="1"/>
    <col min="19" max="20" width="12.85546875" style="9" bestFit="1" customWidth="1"/>
    <col min="21" max="16384" width="9.140625" style="9"/>
  </cols>
  <sheetData>
    <row r="1" spans="1:72" s="84" customFormat="1" ht="60" x14ac:dyDescent="0.25">
      <c r="A1" s="89" t="s">
        <v>350</v>
      </c>
      <c r="B1" s="84" t="s">
        <v>440</v>
      </c>
      <c r="C1" s="85" t="s">
        <v>361</v>
      </c>
      <c r="D1" s="1" t="s">
        <v>396</v>
      </c>
      <c r="E1" s="87" t="s">
        <v>397</v>
      </c>
      <c r="F1" s="1" t="s">
        <v>398</v>
      </c>
      <c r="G1" s="1" t="s">
        <v>396</v>
      </c>
      <c r="H1" s="87" t="s">
        <v>397</v>
      </c>
      <c r="I1" s="1" t="s">
        <v>399</v>
      </c>
      <c r="J1" s="1" t="s">
        <v>407</v>
      </c>
      <c r="K1" s="87" t="s">
        <v>408</v>
      </c>
      <c r="L1" s="87" t="s">
        <v>409</v>
      </c>
      <c r="M1" s="87" t="s">
        <v>410</v>
      </c>
      <c r="N1" s="87" t="s">
        <v>411</v>
      </c>
      <c r="O1" s="87" t="s">
        <v>412</v>
      </c>
      <c r="P1" s="87" t="s">
        <v>413</v>
      </c>
      <c r="Q1" s="88" t="s">
        <v>429</v>
      </c>
      <c r="R1" s="88" t="s">
        <v>430</v>
      </c>
      <c r="S1" s="88" t="s">
        <v>431</v>
      </c>
      <c r="T1" s="88" t="s">
        <v>432</v>
      </c>
    </row>
    <row r="2" spans="1:72" s="10" customFormat="1" ht="30" x14ac:dyDescent="0.25">
      <c r="A2" s="12">
        <v>2020</v>
      </c>
      <c r="B2" s="13" t="s">
        <v>664</v>
      </c>
      <c r="C2" s="139" t="s">
        <v>1022</v>
      </c>
      <c r="D2" s="138">
        <v>137893</v>
      </c>
      <c r="E2" s="139"/>
      <c r="F2" s="138">
        <v>139616</v>
      </c>
      <c r="G2" s="138">
        <v>139616</v>
      </c>
      <c r="H2" s="139"/>
      <c r="I2" s="138">
        <v>140616</v>
      </c>
      <c r="J2" s="138">
        <v>9190</v>
      </c>
      <c r="K2" s="139" t="s">
        <v>48</v>
      </c>
      <c r="L2" s="139" t="s">
        <v>47</v>
      </c>
      <c r="M2" s="139" t="s">
        <v>47</v>
      </c>
      <c r="N2" s="139" t="s">
        <v>47</v>
      </c>
      <c r="O2" s="139" t="s">
        <v>47</v>
      </c>
      <c r="P2" s="139"/>
      <c r="Q2" s="139" t="s">
        <v>47</v>
      </c>
      <c r="R2" s="139" t="s">
        <v>52</v>
      </c>
      <c r="S2" s="139" t="s">
        <v>52</v>
      </c>
      <c r="T2" s="139" t="s">
        <v>52</v>
      </c>
    </row>
    <row r="3" spans="1:72" s="90" customFormat="1" x14ac:dyDescent="0.25">
      <c r="A3" s="8">
        <v>2020</v>
      </c>
      <c r="B3" s="3" t="s">
        <v>60</v>
      </c>
      <c r="C3" s="3" t="s">
        <v>197</v>
      </c>
      <c r="D3" s="4">
        <v>87830</v>
      </c>
      <c r="E3" s="3">
        <v>35</v>
      </c>
      <c r="F3" s="4">
        <v>107965</v>
      </c>
      <c r="G3" s="4">
        <v>107965</v>
      </c>
      <c r="H3" s="3">
        <v>35</v>
      </c>
      <c r="I3" s="4">
        <v>109765</v>
      </c>
      <c r="J3" s="4">
        <v>14500</v>
      </c>
      <c r="K3" s="3" t="s">
        <v>48</v>
      </c>
      <c r="L3" s="3" t="s">
        <v>47</v>
      </c>
      <c r="M3" s="3" t="s">
        <v>47</v>
      </c>
      <c r="N3" s="3" t="s">
        <v>47</v>
      </c>
      <c r="O3" s="3" t="s">
        <v>47</v>
      </c>
      <c r="P3" s="3"/>
      <c r="Q3" s="7" t="s">
        <v>47</v>
      </c>
      <c r="R3" s="7" t="s">
        <v>47</v>
      </c>
      <c r="S3" s="7" t="s">
        <v>47</v>
      </c>
      <c r="T3" s="7" t="s">
        <v>52</v>
      </c>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row>
    <row r="4" spans="1:72" s="10" customFormat="1" x14ac:dyDescent="0.25">
      <c r="A4" s="12">
        <v>2020</v>
      </c>
      <c r="B4" s="13" t="s">
        <v>1024</v>
      </c>
      <c r="C4" s="13" t="s">
        <v>197</v>
      </c>
      <c r="D4" s="14">
        <v>83165</v>
      </c>
      <c r="E4" s="13"/>
      <c r="F4" s="14">
        <v>83165</v>
      </c>
      <c r="G4" s="14">
        <v>83165</v>
      </c>
      <c r="H4" s="13"/>
      <c r="I4" s="14">
        <v>83165</v>
      </c>
      <c r="J4" s="14">
        <v>17600</v>
      </c>
      <c r="K4" s="13" t="s">
        <v>48</v>
      </c>
      <c r="L4" s="13" t="s">
        <v>47</v>
      </c>
      <c r="M4" s="13" t="s">
        <v>47</v>
      </c>
      <c r="N4" s="13" t="s">
        <v>47</v>
      </c>
      <c r="O4" s="13" t="s">
        <v>47</v>
      </c>
      <c r="P4" s="13" t="s">
        <v>194</v>
      </c>
      <c r="Q4" s="13" t="s">
        <v>47</v>
      </c>
      <c r="R4" s="13" t="s">
        <v>52</v>
      </c>
      <c r="S4" s="13" t="s">
        <v>52</v>
      </c>
      <c r="T4" s="13" t="s">
        <v>52</v>
      </c>
    </row>
    <row r="5" spans="1:72" s="10" customFormat="1" x14ac:dyDescent="0.25">
      <c r="A5" s="12">
        <v>2020</v>
      </c>
      <c r="B5" s="13" t="s">
        <v>180</v>
      </c>
      <c r="C5" s="2" t="s">
        <v>538</v>
      </c>
      <c r="D5" s="14">
        <v>93333.65</v>
      </c>
      <c r="E5" s="13">
        <v>24</v>
      </c>
      <c r="F5" s="14">
        <f>D5</f>
        <v>93333.65</v>
      </c>
      <c r="G5" s="14">
        <f>F5</f>
        <v>93333.65</v>
      </c>
      <c r="H5" s="13">
        <v>24</v>
      </c>
      <c r="I5" s="14">
        <f>G5+3552.51</f>
        <v>96886.159999999989</v>
      </c>
      <c r="J5" s="14">
        <v>18443</v>
      </c>
      <c r="K5" s="13" t="s">
        <v>48</v>
      </c>
      <c r="L5" s="13" t="s">
        <v>47</v>
      </c>
      <c r="M5" s="13" t="s">
        <v>47</v>
      </c>
      <c r="N5" s="13" t="s">
        <v>47</v>
      </c>
      <c r="O5" s="13" t="s">
        <v>47</v>
      </c>
      <c r="P5" s="13"/>
      <c r="Q5" s="7" t="s">
        <v>52</v>
      </c>
      <c r="R5" s="7" t="s">
        <v>47</v>
      </c>
      <c r="S5" s="7" t="s">
        <v>52</v>
      </c>
      <c r="T5" s="7" t="s">
        <v>52</v>
      </c>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row>
    <row r="6" spans="1:72" s="90" customFormat="1" x14ac:dyDescent="0.25">
      <c r="A6" s="8">
        <v>2020</v>
      </c>
      <c r="B6" s="3" t="s">
        <v>574</v>
      </c>
      <c r="C6" s="3" t="s">
        <v>92</v>
      </c>
      <c r="D6" s="4">
        <v>72835</v>
      </c>
      <c r="E6" s="3">
        <v>20</v>
      </c>
      <c r="F6" s="4">
        <v>85581</v>
      </c>
      <c r="G6" s="4">
        <v>72835</v>
      </c>
      <c r="H6" s="3">
        <v>20</v>
      </c>
      <c r="I6" s="4">
        <v>85581</v>
      </c>
      <c r="J6" s="4">
        <v>32434</v>
      </c>
      <c r="K6" s="3" t="s">
        <v>48</v>
      </c>
      <c r="L6" s="3" t="s">
        <v>47</v>
      </c>
      <c r="M6" s="3" t="s">
        <v>52</v>
      </c>
      <c r="N6" s="3" t="s">
        <v>47</v>
      </c>
      <c r="O6" s="3" t="s">
        <v>47</v>
      </c>
      <c r="P6" s="3" t="s">
        <v>866</v>
      </c>
      <c r="Q6" s="3" t="s">
        <v>47</v>
      </c>
      <c r="R6" s="3" t="s">
        <v>52</v>
      </c>
      <c r="S6" s="3" t="s">
        <v>52</v>
      </c>
      <c r="T6" s="3" t="s">
        <v>52</v>
      </c>
    </row>
    <row r="7" spans="1:72" s="10" customFormat="1" x14ac:dyDescent="0.25">
      <c r="A7" s="12">
        <v>2020</v>
      </c>
      <c r="B7" s="13" t="s">
        <v>293</v>
      </c>
      <c r="C7" s="13" t="s">
        <v>197</v>
      </c>
      <c r="D7" s="14">
        <v>103764</v>
      </c>
      <c r="E7" s="13">
        <v>7</v>
      </c>
      <c r="F7" s="14">
        <v>103764</v>
      </c>
      <c r="G7" s="14">
        <v>103764</v>
      </c>
      <c r="H7" s="13">
        <v>7</v>
      </c>
      <c r="I7" s="14">
        <v>103764</v>
      </c>
      <c r="J7" s="14">
        <v>31204</v>
      </c>
      <c r="K7" s="13" t="s">
        <v>48</v>
      </c>
      <c r="L7" s="13" t="s">
        <v>47</v>
      </c>
      <c r="M7" s="13" t="s">
        <v>47</v>
      </c>
      <c r="N7" s="13" t="s">
        <v>47</v>
      </c>
      <c r="O7" s="13" t="s">
        <v>47</v>
      </c>
      <c r="P7" s="13"/>
      <c r="Q7" s="13" t="s">
        <v>47</v>
      </c>
      <c r="R7" s="13" t="s">
        <v>52</v>
      </c>
      <c r="S7" s="13" t="s">
        <v>52</v>
      </c>
      <c r="T7" s="13" t="s">
        <v>52</v>
      </c>
    </row>
    <row r="8" spans="1:72" s="10" customFormat="1" x14ac:dyDescent="0.25">
      <c r="A8" s="12">
        <v>2020</v>
      </c>
      <c r="B8" s="13" t="s">
        <v>808</v>
      </c>
      <c r="C8" s="2" t="s">
        <v>584</v>
      </c>
      <c r="D8" s="14">
        <v>110016</v>
      </c>
      <c r="E8" s="13"/>
      <c r="F8" s="14">
        <v>110016</v>
      </c>
      <c r="G8" s="14">
        <v>110016</v>
      </c>
      <c r="H8" s="13"/>
      <c r="I8" s="14">
        <v>110016</v>
      </c>
      <c r="J8" s="14">
        <v>23680</v>
      </c>
      <c r="K8" s="13" t="s">
        <v>48</v>
      </c>
      <c r="L8" s="13" t="s">
        <v>47</v>
      </c>
      <c r="M8" s="13" t="s">
        <v>47</v>
      </c>
      <c r="N8" s="13" t="s">
        <v>47</v>
      </c>
      <c r="O8" s="13" t="s">
        <v>47</v>
      </c>
      <c r="P8" s="2" t="s">
        <v>320</v>
      </c>
      <c r="Q8" s="7" t="s">
        <v>47</v>
      </c>
      <c r="R8" s="7" t="s">
        <v>52</v>
      </c>
      <c r="S8" s="7" t="s">
        <v>52</v>
      </c>
      <c r="T8" s="7" t="s">
        <v>52</v>
      </c>
    </row>
    <row r="9" spans="1:72" s="10" customFormat="1" x14ac:dyDescent="0.25">
      <c r="A9" s="12">
        <v>2020</v>
      </c>
      <c r="B9" s="13" t="s">
        <v>82</v>
      </c>
      <c r="C9" s="10" t="s">
        <v>581</v>
      </c>
      <c r="D9" s="14">
        <v>101412</v>
      </c>
      <c r="E9" s="13">
        <v>29</v>
      </c>
      <c r="F9" s="14">
        <v>129408</v>
      </c>
      <c r="G9" s="14">
        <v>101412</v>
      </c>
      <c r="H9" s="13">
        <v>29</v>
      </c>
      <c r="I9" s="14">
        <v>129408</v>
      </c>
      <c r="J9" s="14">
        <v>25701</v>
      </c>
      <c r="K9" s="13" t="s">
        <v>48</v>
      </c>
      <c r="L9" s="13" t="s">
        <v>47</v>
      </c>
      <c r="M9" s="13" t="s">
        <v>47</v>
      </c>
      <c r="N9" s="13" t="s">
        <v>47</v>
      </c>
      <c r="O9" s="13" t="s">
        <v>47</v>
      </c>
      <c r="P9" s="13"/>
      <c r="Q9" s="13" t="s">
        <v>47</v>
      </c>
      <c r="R9" s="13" t="s">
        <v>52</v>
      </c>
      <c r="S9" s="13" t="s">
        <v>52</v>
      </c>
      <c r="T9" s="13" t="s">
        <v>52</v>
      </c>
    </row>
    <row r="10" spans="1:72" s="90" customFormat="1" x14ac:dyDescent="0.25">
      <c r="A10" s="8">
        <v>2019</v>
      </c>
      <c r="B10" s="3" t="s">
        <v>1041</v>
      </c>
      <c r="C10" s="3" t="s">
        <v>888</v>
      </c>
      <c r="D10" s="4">
        <v>203290</v>
      </c>
      <c r="E10" s="3"/>
      <c r="F10" s="4"/>
      <c r="G10" s="4">
        <v>203290</v>
      </c>
      <c r="H10" s="3"/>
      <c r="I10" s="4"/>
      <c r="J10" s="4">
        <v>23112</v>
      </c>
      <c r="K10" s="3" t="s">
        <v>48</v>
      </c>
      <c r="L10" s="3" t="s">
        <v>47</v>
      </c>
      <c r="M10" s="3" t="s">
        <v>47</v>
      </c>
      <c r="N10" s="3" t="s">
        <v>47</v>
      </c>
      <c r="O10" s="3" t="s">
        <v>47</v>
      </c>
      <c r="P10" s="3"/>
      <c r="Q10" s="61" t="s">
        <v>47</v>
      </c>
      <c r="R10" s="61" t="s">
        <v>52</v>
      </c>
      <c r="S10" s="61" t="s">
        <v>52</v>
      </c>
      <c r="T10" s="61" t="s">
        <v>52</v>
      </c>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row>
    <row r="11" spans="1:72" s="10" customFormat="1" x14ac:dyDescent="0.25">
      <c r="A11" s="12">
        <v>2020</v>
      </c>
      <c r="B11" s="13" t="s">
        <v>583</v>
      </c>
      <c r="C11" s="13" t="s">
        <v>584</v>
      </c>
      <c r="D11" s="14">
        <v>106743</v>
      </c>
      <c r="E11" s="13"/>
      <c r="F11" s="14">
        <v>106743</v>
      </c>
      <c r="G11" s="14">
        <v>106743</v>
      </c>
      <c r="H11" s="13"/>
      <c r="I11" s="14">
        <v>106743</v>
      </c>
      <c r="J11" s="14">
        <v>43586</v>
      </c>
      <c r="K11" s="13" t="s">
        <v>48</v>
      </c>
      <c r="L11" s="13" t="s">
        <v>47</v>
      </c>
      <c r="M11" s="13" t="s">
        <v>47</v>
      </c>
      <c r="N11" s="13" t="s">
        <v>47</v>
      </c>
      <c r="O11" s="13" t="s">
        <v>47</v>
      </c>
      <c r="P11" s="13"/>
      <c r="Q11" s="13" t="s">
        <v>47</v>
      </c>
      <c r="R11" s="13" t="s">
        <v>52</v>
      </c>
      <c r="S11" s="13" t="s">
        <v>52</v>
      </c>
      <c r="T11" s="13" t="s">
        <v>52</v>
      </c>
    </row>
    <row r="12" spans="1:72" s="10" customFormat="1" x14ac:dyDescent="0.25">
      <c r="A12" s="12">
        <v>2020</v>
      </c>
      <c r="B12" s="13" t="s">
        <v>191</v>
      </c>
      <c r="C12" s="13" t="s">
        <v>896</v>
      </c>
      <c r="D12" s="14">
        <v>127368</v>
      </c>
      <c r="E12" s="13"/>
      <c r="F12" s="14"/>
      <c r="G12" s="14">
        <v>130368</v>
      </c>
      <c r="H12" s="13"/>
      <c r="I12" s="14"/>
      <c r="J12" s="83">
        <v>24115.3</v>
      </c>
      <c r="K12" s="134">
        <v>3</v>
      </c>
      <c r="L12" s="134" t="s">
        <v>47</v>
      </c>
      <c r="M12" s="134" t="s">
        <v>47</v>
      </c>
      <c r="N12" s="134" t="s">
        <v>47</v>
      </c>
      <c r="O12" s="134" t="s">
        <v>47</v>
      </c>
      <c r="P12" s="134" t="s">
        <v>192</v>
      </c>
      <c r="Q12" s="13" t="s">
        <v>47</v>
      </c>
      <c r="R12" s="13" t="s">
        <v>52</v>
      </c>
      <c r="S12" s="13" t="s">
        <v>52</v>
      </c>
      <c r="T12" s="13" t="s">
        <v>52</v>
      </c>
    </row>
    <row r="13" spans="1:72" s="90" customFormat="1" ht="15.75" customHeight="1" x14ac:dyDescent="0.25">
      <c r="A13" s="8" t="s">
        <v>847</v>
      </c>
      <c r="B13" s="3" t="s">
        <v>852</v>
      </c>
      <c r="C13" s="3" t="s">
        <v>711</v>
      </c>
      <c r="D13" s="4"/>
      <c r="E13" s="3"/>
      <c r="F13" s="4"/>
      <c r="G13" s="4"/>
      <c r="H13" s="3"/>
      <c r="I13" s="4"/>
      <c r="J13" s="4"/>
      <c r="K13" s="3"/>
      <c r="L13" s="3"/>
      <c r="M13" s="3"/>
      <c r="N13" s="3"/>
      <c r="O13" s="3"/>
      <c r="P13" s="3"/>
      <c r="Q13" s="3"/>
      <c r="R13" s="3"/>
      <c r="S13" s="3"/>
      <c r="T13" s="3"/>
    </row>
    <row r="14" spans="1:72" s="90" customFormat="1" x14ac:dyDescent="0.25">
      <c r="A14" s="8">
        <v>2019</v>
      </c>
      <c r="B14" s="3" t="s">
        <v>1047</v>
      </c>
      <c r="C14" s="3" t="s">
        <v>122</v>
      </c>
      <c r="D14" s="4">
        <v>69499</v>
      </c>
      <c r="E14" s="3"/>
      <c r="F14" s="4"/>
      <c r="G14" s="4">
        <v>69499</v>
      </c>
      <c r="H14" s="3"/>
      <c r="I14" s="4"/>
      <c r="J14" s="4">
        <v>15000</v>
      </c>
      <c r="K14" s="3" t="s">
        <v>48</v>
      </c>
      <c r="L14" s="3" t="s">
        <v>47</v>
      </c>
      <c r="M14" s="3" t="s">
        <v>47</v>
      </c>
      <c r="N14" s="3" t="s">
        <v>47</v>
      </c>
      <c r="O14" s="3" t="s">
        <v>47</v>
      </c>
      <c r="P14" s="3"/>
      <c r="Q14" s="3" t="s">
        <v>47</v>
      </c>
      <c r="R14" s="3" t="s">
        <v>52</v>
      </c>
      <c r="S14" s="3" t="s">
        <v>52</v>
      </c>
      <c r="T14" s="3" t="s">
        <v>52</v>
      </c>
    </row>
    <row r="15" spans="1:72" s="10" customFormat="1" x14ac:dyDescent="0.25">
      <c r="A15" s="12">
        <v>2020</v>
      </c>
      <c r="B15" s="13" t="s">
        <v>815</v>
      </c>
      <c r="C15" s="13" t="s">
        <v>290</v>
      </c>
      <c r="D15" s="14">
        <v>107356</v>
      </c>
      <c r="E15" s="13"/>
      <c r="F15" s="14"/>
      <c r="G15" s="14">
        <v>107356</v>
      </c>
      <c r="H15" s="13"/>
      <c r="I15" s="14"/>
      <c r="J15" s="14">
        <v>18670</v>
      </c>
      <c r="K15" s="13" t="s">
        <v>48</v>
      </c>
      <c r="L15" s="13" t="s">
        <v>47</v>
      </c>
      <c r="M15" s="13" t="s">
        <v>47</v>
      </c>
      <c r="N15" s="13" t="s">
        <v>47</v>
      </c>
      <c r="O15" s="13" t="s">
        <v>47</v>
      </c>
      <c r="P15" s="13"/>
      <c r="Q15" s="13" t="s">
        <v>47</v>
      </c>
      <c r="R15" s="13" t="s">
        <v>52</v>
      </c>
      <c r="S15" s="13" t="s">
        <v>52</v>
      </c>
      <c r="T15" s="13" t="s">
        <v>52</v>
      </c>
    </row>
    <row r="16" spans="1:72" s="10" customFormat="1" x14ac:dyDescent="0.25">
      <c r="A16" s="12">
        <v>2020</v>
      </c>
      <c r="B16" s="13" t="s">
        <v>153</v>
      </c>
      <c r="C16" s="13" t="s">
        <v>519</v>
      </c>
      <c r="D16" s="14">
        <v>76820</v>
      </c>
      <c r="E16" s="13"/>
      <c r="F16" s="14"/>
      <c r="G16" s="14">
        <v>76820</v>
      </c>
      <c r="H16" s="13"/>
      <c r="I16" s="14">
        <v>78820</v>
      </c>
      <c r="J16" s="14">
        <v>22220</v>
      </c>
      <c r="K16" s="13" t="s">
        <v>48</v>
      </c>
      <c r="L16" s="13" t="s">
        <v>47</v>
      </c>
      <c r="M16" s="13" t="s">
        <v>47</v>
      </c>
      <c r="N16" s="13" t="s">
        <v>47</v>
      </c>
      <c r="O16" s="13" t="s">
        <v>52</v>
      </c>
      <c r="P16" s="13"/>
      <c r="Q16" s="7" t="s">
        <v>47</v>
      </c>
      <c r="R16" s="7" t="s">
        <v>52</v>
      </c>
      <c r="S16" s="7" t="s">
        <v>52</v>
      </c>
      <c r="T16" s="7" t="s">
        <v>52</v>
      </c>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row>
    <row r="17" spans="1:72" s="10" customFormat="1" x14ac:dyDescent="0.25">
      <c r="A17" s="12">
        <v>2020</v>
      </c>
      <c r="B17" s="13" t="s">
        <v>1048</v>
      </c>
      <c r="C17" s="2" t="s">
        <v>820</v>
      </c>
      <c r="D17" s="14">
        <v>73817</v>
      </c>
      <c r="E17" s="13">
        <v>20</v>
      </c>
      <c r="F17" s="14">
        <v>75617</v>
      </c>
      <c r="G17" s="14">
        <v>73817</v>
      </c>
      <c r="H17" s="13">
        <v>20</v>
      </c>
      <c r="I17" s="14">
        <v>75617</v>
      </c>
      <c r="J17" s="14">
        <v>12000</v>
      </c>
      <c r="K17" s="13" t="s">
        <v>48</v>
      </c>
      <c r="L17" s="13" t="s">
        <v>47</v>
      </c>
      <c r="M17" s="13" t="s">
        <v>47</v>
      </c>
      <c r="N17" s="13" t="s">
        <v>47</v>
      </c>
      <c r="O17" s="13" t="s">
        <v>47</v>
      </c>
      <c r="P17" s="13"/>
      <c r="Q17" s="7" t="s">
        <v>47</v>
      </c>
      <c r="R17" s="7" t="s">
        <v>52</v>
      </c>
      <c r="S17" s="7" t="s">
        <v>52</v>
      </c>
      <c r="T17" s="7" t="s">
        <v>52</v>
      </c>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row>
    <row r="18" spans="1:72" s="10" customFormat="1" ht="45" x14ac:dyDescent="0.25">
      <c r="A18" s="12">
        <v>2020</v>
      </c>
      <c r="B18" s="13" t="s">
        <v>848</v>
      </c>
      <c r="C18" s="13" t="s">
        <v>92</v>
      </c>
      <c r="D18" s="14">
        <v>81254</v>
      </c>
      <c r="E18" s="13">
        <v>20</v>
      </c>
      <c r="F18" s="14">
        <v>83954</v>
      </c>
      <c r="G18" s="14">
        <v>81254</v>
      </c>
      <c r="H18" s="13">
        <v>20</v>
      </c>
      <c r="I18" s="14">
        <v>83954</v>
      </c>
      <c r="J18" s="14">
        <v>26291.279999999999</v>
      </c>
      <c r="K18" s="13" t="s">
        <v>48</v>
      </c>
      <c r="L18" s="13" t="s">
        <v>47</v>
      </c>
      <c r="M18" s="13" t="s">
        <v>47</v>
      </c>
      <c r="N18" s="13" t="s">
        <v>47</v>
      </c>
      <c r="O18" s="13" t="s">
        <v>47</v>
      </c>
      <c r="P18" s="13" t="s">
        <v>1078</v>
      </c>
      <c r="Q18" s="7" t="s">
        <v>47</v>
      </c>
      <c r="R18" s="7" t="s">
        <v>52</v>
      </c>
      <c r="S18" s="7" t="s">
        <v>52</v>
      </c>
      <c r="T18" s="7" t="s">
        <v>52</v>
      </c>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row>
    <row r="19" spans="1:72" s="10" customFormat="1" ht="30" x14ac:dyDescent="0.25">
      <c r="A19" s="12">
        <v>2020</v>
      </c>
      <c r="B19" s="13" t="s">
        <v>302</v>
      </c>
      <c r="C19" s="13" t="s">
        <v>590</v>
      </c>
      <c r="D19" s="14">
        <v>89700</v>
      </c>
      <c r="E19" s="13">
        <v>20</v>
      </c>
      <c r="F19" s="14">
        <v>89700</v>
      </c>
      <c r="G19" s="14">
        <v>89700</v>
      </c>
      <c r="H19" s="13">
        <v>20</v>
      </c>
      <c r="I19" s="14">
        <v>89700</v>
      </c>
      <c r="J19" s="14">
        <v>12360</v>
      </c>
      <c r="K19" s="13" t="s">
        <v>48</v>
      </c>
      <c r="L19" s="13" t="s">
        <v>47</v>
      </c>
      <c r="M19" s="13" t="s">
        <v>47</v>
      </c>
      <c r="N19" s="13" t="s">
        <v>47</v>
      </c>
      <c r="O19" s="13" t="s">
        <v>52</v>
      </c>
      <c r="P19" s="13"/>
      <c r="Q19" s="7" t="s">
        <v>47</v>
      </c>
      <c r="R19" s="7" t="s">
        <v>52</v>
      </c>
      <c r="S19" s="7" t="s">
        <v>52</v>
      </c>
      <c r="T19" s="7" t="s">
        <v>52</v>
      </c>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row>
    <row r="20" spans="1:72" s="90" customFormat="1" ht="30" x14ac:dyDescent="0.25">
      <c r="A20" s="8">
        <v>2020</v>
      </c>
      <c r="B20" s="3" t="s">
        <v>274</v>
      </c>
      <c r="C20" s="3" t="s">
        <v>911</v>
      </c>
      <c r="D20" s="4">
        <v>101016</v>
      </c>
      <c r="E20" s="3"/>
      <c r="F20" s="4"/>
      <c r="G20" s="4">
        <v>101016</v>
      </c>
      <c r="H20" s="3"/>
      <c r="I20" s="4"/>
      <c r="J20" s="4">
        <v>18125</v>
      </c>
      <c r="K20" s="3" t="s">
        <v>56</v>
      </c>
      <c r="L20" s="3" t="s">
        <v>47</v>
      </c>
      <c r="M20" s="3" t="s">
        <v>47</v>
      </c>
      <c r="N20" s="3" t="s">
        <v>47</v>
      </c>
      <c r="O20" s="3" t="s">
        <v>47</v>
      </c>
      <c r="P20" s="10"/>
      <c r="Q20" s="61" t="s">
        <v>47</v>
      </c>
      <c r="R20" s="61" t="s">
        <v>52</v>
      </c>
      <c r="S20" s="61" t="s">
        <v>52</v>
      </c>
      <c r="T20" s="61" t="s">
        <v>52</v>
      </c>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c r="BO20" s="122"/>
      <c r="BP20" s="122"/>
      <c r="BQ20" s="122"/>
      <c r="BR20" s="122"/>
      <c r="BS20" s="122"/>
      <c r="BT20" s="122"/>
    </row>
    <row r="21" spans="1:72" s="90" customFormat="1" x14ac:dyDescent="0.25">
      <c r="A21" s="8">
        <v>2020</v>
      </c>
      <c r="B21" s="3" t="s">
        <v>106</v>
      </c>
      <c r="C21" s="3" t="s">
        <v>144</v>
      </c>
      <c r="D21" s="4">
        <v>73112</v>
      </c>
      <c r="E21" s="3">
        <v>21</v>
      </c>
      <c r="F21" s="4">
        <v>76112</v>
      </c>
      <c r="G21" s="4">
        <v>73112</v>
      </c>
      <c r="H21" s="3">
        <v>21</v>
      </c>
      <c r="I21" s="4">
        <v>77012</v>
      </c>
      <c r="J21" s="4">
        <v>15871</v>
      </c>
      <c r="K21" s="3" t="s">
        <v>48</v>
      </c>
      <c r="L21" s="3" t="s">
        <v>47</v>
      </c>
      <c r="M21" s="3" t="s">
        <v>47</v>
      </c>
      <c r="N21" s="3" t="s">
        <v>47</v>
      </c>
      <c r="O21" s="3" t="s">
        <v>47</v>
      </c>
      <c r="P21" s="3"/>
      <c r="Q21" s="7" t="s">
        <v>47</v>
      </c>
      <c r="R21" s="7" t="s">
        <v>52</v>
      </c>
      <c r="S21" s="7" t="s">
        <v>52</v>
      </c>
      <c r="T21" s="7" t="s">
        <v>52</v>
      </c>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c r="BK21" s="122"/>
      <c r="BL21" s="122"/>
      <c r="BM21" s="122"/>
      <c r="BN21" s="122"/>
      <c r="BO21" s="122"/>
      <c r="BP21" s="122"/>
      <c r="BQ21" s="122"/>
      <c r="BR21" s="122"/>
      <c r="BS21" s="122"/>
    </row>
    <row r="22" spans="1:72" s="10" customFormat="1" x14ac:dyDescent="0.25">
      <c r="A22" s="12">
        <v>2020</v>
      </c>
      <c r="B22" s="13" t="s">
        <v>147</v>
      </c>
      <c r="C22" s="13" t="s">
        <v>89</v>
      </c>
      <c r="D22" s="14">
        <v>99096</v>
      </c>
      <c r="E22" s="13"/>
      <c r="F22" s="14">
        <v>99096</v>
      </c>
      <c r="G22" s="14">
        <v>99096</v>
      </c>
      <c r="H22" s="13"/>
      <c r="I22" s="14">
        <v>99096</v>
      </c>
      <c r="J22" s="14">
        <v>28500</v>
      </c>
      <c r="K22" s="13" t="s">
        <v>48</v>
      </c>
      <c r="L22" s="13" t="s">
        <v>47</v>
      </c>
      <c r="M22" s="13" t="s">
        <v>47</v>
      </c>
      <c r="N22" s="13" t="s">
        <v>47</v>
      </c>
      <c r="O22" s="13" t="s">
        <v>47</v>
      </c>
      <c r="P22" s="13" t="s">
        <v>129</v>
      </c>
      <c r="Q22" s="7" t="s">
        <v>52</v>
      </c>
      <c r="R22" s="7" t="s">
        <v>52</v>
      </c>
      <c r="S22" s="7" t="s">
        <v>52</v>
      </c>
      <c r="T22" s="7" t="s">
        <v>52</v>
      </c>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row>
    <row r="23" spans="1:72" s="90" customFormat="1" ht="30" x14ac:dyDescent="0.25">
      <c r="A23" s="8">
        <v>2019</v>
      </c>
      <c r="B23" s="3" t="s">
        <v>1102</v>
      </c>
      <c r="C23" s="3" t="s">
        <v>232</v>
      </c>
      <c r="D23" s="4">
        <v>99792</v>
      </c>
      <c r="E23" s="3">
        <v>25</v>
      </c>
      <c r="F23" s="4">
        <v>130944</v>
      </c>
      <c r="G23" s="4">
        <v>102540</v>
      </c>
      <c r="H23" s="3">
        <v>25</v>
      </c>
      <c r="I23" s="4">
        <v>133692</v>
      </c>
      <c r="J23" s="4">
        <v>33216</v>
      </c>
      <c r="K23" s="3" t="s">
        <v>48</v>
      </c>
      <c r="L23" s="3" t="s">
        <v>47</v>
      </c>
      <c r="M23" s="3" t="s">
        <v>47</v>
      </c>
      <c r="N23" s="3" t="s">
        <v>47</v>
      </c>
      <c r="O23" s="3" t="s">
        <v>47</v>
      </c>
      <c r="P23" s="3"/>
      <c r="Q23" s="61" t="s">
        <v>47</v>
      </c>
      <c r="R23" s="61" t="s">
        <v>52</v>
      </c>
      <c r="S23" s="61" t="s">
        <v>52</v>
      </c>
      <c r="T23" s="61" t="s">
        <v>52</v>
      </c>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row>
    <row r="24" spans="1:72" s="90" customFormat="1" ht="30" x14ac:dyDescent="0.25">
      <c r="A24" s="8">
        <v>2020</v>
      </c>
      <c r="B24" s="3" t="s">
        <v>734</v>
      </c>
      <c r="C24" s="3" t="s">
        <v>232</v>
      </c>
      <c r="D24" s="4">
        <v>83116</v>
      </c>
      <c r="E24" s="3">
        <v>25</v>
      </c>
      <c r="F24" s="4">
        <v>83116</v>
      </c>
      <c r="G24" s="4">
        <v>84616</v>
      </c>
      <c r="H24" s="3">
        <v>25</v>
      </c>
      <c r="I24" s="4">
        <v>84616</v>
      </c>
      <c r="J24" s="4">
        <v>26782</v>
      </c>
      <c r="K24" s="3" t="s">
        <v>48</v>
      </c>
      <c r="L24" s="3" t="s">
        <v>47</v>
      </c>
      <c r="M24" s="3" t="s">
        <v>47</v>
      </c>
      <c r="N24" s="3" t="s">
        <v>47</v>
      </c>
      <c r="O24" s="3" t="s">
        <v>47</v>
      </c>
      <c r="P24" s="3"/>
      <c r="Q24" s="3" t="s">
        <v>47</v>
      </c>
      <c r="R24" s="3" t="s">
        <v>52</v>
      </c>
      <c r="S24" s="3" t="s">
        <v>47</v>
      </c>
      <c r="T24" s="3" t="s">
        <v>52</v>
      </c>
    </row>
    <row r="25" spans="1:72" s="10" customFormat="1" x14ac:dyDescent="0.25">
      <c r="A25" s="12">
        <v>2020</v>
      </c>
      <c r="B25" s="13" t="s">
        <v>744</v>
      </c>
      <c r="C25" s="13" t="s">
        <v>125</v>
      </c>
      <c r="D25" s="14">
        <v>86035</v>
      </c>
      <c r="E25" s="13">
        <v>25</v>
      </c>
      <c r="F25" s="14">
        <v>88616</v>
      </c>
      <c r="G25" s="14">
        <v>88616</v>
      </c>
      <c r="H25" s="13">
        <v>25</v>
      </c>
      <c r="I25" s="14">
        <v>88616</v>
      </c>
      <c r="J25" s="14">
        <v>18900</v>
      </c>
      <c r="K25" s="13" t="s">
        <v>48</v>
      </c>
      <c r="L25" s="13" t="s">
        <v>47</v>
      </c>
      <c r="M25" s="13" t="s">
        <v>47</v>
      </c>
      <c r="N25" s="13" t="s">
        <v>47</v>
      </c>
      <c r="O25" s="13" t="s">
        <v>47</v>
      </c>
      <c r="P25" s="13" t="s">
        <v>129</v>
      </c>
      <c r="Q25" s="7" t="s">
        <v>47</v>
      </c>
      <c r="R25" s="7" t="s">
        <v>52</v>
      </c>
      <c r="S25" s="7" t="s">
        <v>52</v>
      </c>
      <c r="T25" s="7" t="s">
        <v>52</v>
      </c>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row>
    <row r="26" spans="1:72" s="10" customFormat="1" ht="30" x14ac:dyDescent="0.25">
      <c r="A26" s="12">
        <v>2020</v>
      </c>
      <c r="B26" s="13" t="s">
        <v>50</v>
      </c>
      <c r="C26" s="13" t="s">
        <v>597</v>
      </c>
      <c r="D26" s="14">
        <f>5483.4*12</f>
        <v>65800.799999999988</v>
      </c>
      <c r="E26" s="13">
        <v>25</v>
      </c>
      <c r="F26" s="14">
        <f>SUM(D26*1.1)</f>
        <v>72380.87999999999</v>
      </c>
      <c r="G26" s="14">
        <f>D26</f>
        <v>65800.799999999988</v>
      </c>
      <c r="H26" s="13">
        <v>25</v>
      </c>
      <c r="I26" s="14">
        <f>SUM(F26+1200)</f>
        <v>73580.87999999999</v>
      </c>
      <c r="J26" s="14">
        <v>18456</v>
      </c>
      <c r="K26" s="13" t="s">
        <v>48</v>
      </c>
      <c r="L26" s="13" t="s">
        <v>47</v>
      </c>
      <c r="M26" s="13" t="s">
        <v>47</v>
      </c>
      <c r="N26" s="13" t="s">
        <v>47</v>
      </c>
      <c r="O26" s="13" t="s">
        <v>47</v>
      </c>
      <c r="P26" s="10" t="s">
        <v>1108</v>
      </c>
      <c r="Q26" s="7" t="s">
        <v>47</v>
      </c>
      <c r="R26" s="7" t="s">
        <v>52</v>
      </c>
      <c r="S26" s="7" t="s">
        <v>52</v>
      </c>
      <c r="T26" s="7" t="s">
        <v>52</v>
      </c>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row>
    <row r="27" spans="1:72" s="10" customFormat="1" x14ac:dyDescent="0.25">
      <c r="A27" s="12">
        <v>2020</v>
      </c>
      <c r="B27" s="13" t="s">
        <v>1137</v>
      </c>
      <c r="C27" s="13" t="s">
        <v>201</v>
      </c>
      <c r="D27" s="14">
        <v>81683</v>
      </c>
      <c r="E27" s="13">
        <v>13</v>
      </c>
      <c r="F27" s="14">
        <v>81683</v>
      </c>
      <c r="G27" s="14">
        <v>81683</v>
      </c>
      <c r="H27" s="13">
        <v>13</v>
      </c>
      <c r="I27" s="14">
        <v>81683</v>
      </c>
      <c r="J27" s="14">
        <v>20357.47</v>
      </c>
      <c r="K27" s="13" t="s">
        <v>48</v>
      </c>
      <c r="L27" s="13" t="s">
        <v>47</v>
      </c>
      <c r="M27" s="13" t="s">
        <v>47</v>
      </c>
      <c r="N27" s="13" t="s">
        <v>47</v>
      </c>
      <c r="O27" s="13" t="s">
        <v>47</v>
      </c>
      <c r="P27" s="2" t="s">
        <v>1136</v>
      </c>
      <c r="Q27" s="7" t="s">
        <v>47</v>
      </c>
      <c r="R27" s="7" t="s">
        <v>52</v>
      </c>
      <c r="S27" s="7" t="s">
        <v>52</v>
      </c>
      <c r="T27" s="7" t="s">
        <v>52</v>
      </c>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row>
    <row r="28" spans="1:72" s="10" customFormat="1" x14ac:dyDescent="0.25">
      <c r="A28" s="12">
        <v>2020</v>
      </c>
      <c r="B28" s="13" t="s">
        <v>198</v>
      </c>
      <c r="C28" s="13" t="s">
        <v>602</v>
      </c>
      <c r="D28" s="14">
        <v>100941</v>
      </c>
      <c r="E28" s="13">
        <v>11</v>
      </c>
      <c r="F28" s="14">
        <v>100941</v>
      </c>
      <c r="G28" s="14">
        <v>100941</v>
      </c>
      <c r="H28" s="13">
        <v>11</v>
      </c>
      <c r="I28" s="14">
        <v>100941</v>
      </c>
      <c r="J28" s="14">
        <v>32668</v>
      </c>
      <c r="K28" s="13" t="s">
        <v>48</v>
      </c>
      <c r="L28" s="13" t="s">
        <v>47</v>
      </c>
      <c r="M28" s="13" t="s">
        <v>47</v>
      </c>
      <c r="N28" s="13" t="s">
        <v>47</v>
      </c>
      <c r="O28" s="13" t="s">
        <v>47</v>
      </c>
      <c r="P28" s="13"/>
      <c r="Q28" s="7" t="s">
        <v>47</v>
      </c>
      <c r="R28" s="7" t="s">
        <v>52</v>
      </c>
      <c r="S28" s="7" t="s">
        <v>52</v>
      </c>
      <c r="T28" s="7" t="s">
        <v>52</v>
      </c>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row>
    <row r="29" spans="1:72" s="90" customFormat="1" ht="30" x14ac:dyDescent="0.25">
      <c r="A29" s="8">
        <v>2020</v>
      </c>
      <c r="B29" s="3" t="s">
        <v>130</v>
      </c>
      <c r="C29" s="3" t="s">
        <v>152</v>
      </c>
      <c r="D29" s="4">
        <v>81407</v>
      </c>
      <c r="E29" s="3">
        <v>34</v>
      </c>
      <c r="F29" s="4">
        <f>D29+9000</f>
        <v>90407</v>
      </c>
      <c r="G29" s="4">
        <f>D29</f>
        <v>81407</v>
      </c>
      <c r="H29" s="3">
        <v>34</v>
      </c>
      <c r="I29" s="4">
        <v>93306</v>
      </c>
      <c r="J29" s="4">
        <v>20400</v>
      </c>
      <c r="K29" s="3" t="s">
        <v>48</v>
      </c>
      <c r="L29" s="3" t="s">
        <v>47</v>
      </c>
      <c r="M29" s="3" t="s">
        <v>47</v>
      </c>
      <c r="N29" s="3" t="s">
        <v>47</v>
      </c>
      <c r="O29" s="3" t="s">
        <v>47</v>
      </c>
      <c r="P29" s="3" t="s">
        <v>918</v>
      </c>
      <c r="Q29" s="61" t="s">
        <v>47</v>
      </c>
      <c r="R29" s="61" t="s">
        <v>52</v>
      </c>
      <c r="S29" s="61" t="s">
        <v>52</v>
      </c>
      <c r="T29" s="61" t="s">
        <v>52</v>
      </c>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c r="BK29" s="122"/>
      <c r="BL29" s="122"/>
      <c r="BM29" s="122"/>
      <c r="BN29" s="122"/>
      <c r="BO29" s="122"/>
      <c r="BP29" s="122"/>
      <c r="BQ29" s="122"/>
      <c r="BR29" s="122"/>
      <c r="BS29" s="122"/>
      <c r="BT29" s="122"/>
    </row>
    <row r="30" spans="1:72" s="10" customFormat="1" x14ac:dyDescent="0.25">
      <c r="A30" s="12">
        <v>2020</v>
      </c>
      <c r="B30" s="13" t="s">
        <v>104</v>
      </c>
      <c r="C30" s="13" t="s">
        <v>1114</v>
      </c>
      <c r="D30" s="14">
        <v>86802</v>
      </c>
      <c r="E30" s="13">
        <v>10</v>
      </c>
      <c r="F30" s="14">
        <v>86802</v>
      </c>
      <c r="G30" s="14">
        <v>92446</v>
      </c>
      <c r="H30" s="13">
        <v>10</v>
      </c>
      <c r="I30" s="14">
        <v>92446</v>
      </c>
      <c r="J30" s="14">
        <v>24936.6</v>
      </c>
      <c r="K30" s="13" t="s">
        <v>48</v>
      </c>
      <c r="L30" s="13" t="s">
        <v>47</v>
      </c>
      <c r="M30" s="13" t="s">
        <v>47</v>
      </c>
      <c r="N30" s="13" t="s">
        <v>47</v>
      </c>
      <c r="O30" s="13" t="s">
        <v>47</v>
      </c>
      <c r="P30" s="13" t="s">
        <v>192</v>
      </c>
      <c r="Q30" s="7" t="s">
        <v>47</v>
      </c>
      <c r="R30" s="7" t="s">
        <v>52</v>
      </c>
      <c r="S30" s="7" t="s">
        <v>52</v>
      </c>
      <c r="T30" s="7" t="s">
        <v>52</v>
      </c>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row>
    <row r="31" spans="1:72" s="10" customFormat="1" x14ac:dyDescent="0.25">
      <c r="A31" s="12">
        <v>2020</v>
      </c>
      <c r="B31" s="13" t="s">
        <v>164</v>
      </c>
      <c r="C31" s="13" t="s">
        <v>171</v>
      </c>
      <c r="D31" s="14">
        <v>93476</v>
      </c>
      <c r="E31" s="13">
        <v>22</v>
      </c>
      <c r="F31" s="14">
        <v>113622</v>
      </c>
      <c r="G31" s="14">
        <v>93476</v>
      </c>
      <c r="H31" s="13">
        <v>22</v>
      </c>
      <c r="I31" s="14">
        <v>113622</v>
      </c>
      <c r="J31" s="14">
        <v>21012</v>
      </c>
      <c r="K31" s="13" t="s">
        <v>48</v>
      </c>
      <c r="L31" s="13" t="s">
        <v>47</v>
      </c>
      <c r="M31" s="13" t="s">
        <v>47</v>
      </c>
      <c r="N31" s="13" t="s">
        <v>47</v>
      </c>
      <c r="O31" s="13" t="s">
        <v>47</v>
      </c>
      <c r="P31" s="13"/>
      <c r="Q31" s="7" t="s">
        <v>47</v>
      </c>
      <c r="R31" s="7" t="s">
        <v>52</v>
      </c>
      <c r="S31" s="7" t="s">
        <v>52</v>
      </c>
      <c r="T31" s="7" t="s">
        <v>52</v>
      </c>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row>
    <row r="32" spans="1:72" s="10" customFormat="1" x14ac:dyDescent="0.25">
      <c r="A32" s="12">
        <v>2020</v>
      </c>
      <c r="B32" s="13" t="s">
        <v>822</v>
      </c>
      <c r="C32" s="13" t="s">
        <v>197</v>
      </c>
      <c r="D32" s="14">
        <v>65916</v>
      </c>
      <c r="E32" s="13">
        <v>23</v>
      </c>
      <c r="F32" s="14">
        <v>65916</v>
      </c>
      <c r="G32" s="14">
        <v>65916</v>
      </c>
      <c r="H32" s="13">
        <v>23</v>
      </c>
      <c r="I32" s="14">
        <v>65916</v>
      </c>
      <c r="J32" s="14">
        <v>23078</v>
      </c>
      <c r="K32" s="13" t="s">
        <v>48</v>
      </c>
      <c r="L32" s="13" t="s">
        <v>47</v>
      </c>
      <c r="M32" s="13" t="s">
        <v>47</v>
      </c>
      <c r="N32" s="13" t="s">
        <v>47</v>
      </c>
      <c r="O32" s="13" t="s">
        <v>47</v>
      </c>
      <c r="P32" s="13" t="s">
        <v>224</v>
      </c>
      <c r="Q32" s="7" t="s">
        <v>47</v>
      </c>
      <c r="R32" s="7" t="s">
        <v>52</v>
      </c>
      <c r="S32" s="7" t="s">
        <v>52</v>
      </c>
      <c r="T32" s="7" t="s">
        <v>52</v>
      </c>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row>
    <row r="33" spans="1:72" s="10" customFormat="1" ht="30" x14ac:dyDescent="0.25">
      <c r="A33" s="12">
        <v>2020</v>
      </c>
      <c r="B33" s="13" t="s">
        <v>615</v>
      </c>
      <c r="C33" s="2" t="s">
        <v>773</v>
      </c>
      <c r="D33" s="14">
        <v>119004</v>
      </c>
      <c r="E33" s="13">
        <v>30</v>
      </c>
      <c r="F33" s="14">
        <f>D33*1.2049</f>
        <v>143387.91960000002</v>
      </c>
      <c r="G33" s="14">
        <f>D33</f>
        <v>119004</v>
      </c>
      <c r="H33" s="13">
        <v>30</v>
      </c>
      <c r="I33" s="14">
        <f>F33</f>
        <v>143387.91960000002</v>
      </c>
      <c r="J33" s="14">
        <v>22343</v>
      </c>
      <c r="K33" s="13" t="s">
        <v>48</v>
      </c>
      <c r="L33" s="13" t="s">
        <v>47</v>
      </c>
      <c r="M33" s="13" t="s">
        <v>47</v>
      </c>
      <c r="N33" s="13" t="s">
        <v>47</v>
      </c>
      <c r="O33" s="13" t="s">
        <v>47</v>
      </c>
      <c r="P33" s="13" t="s">
        <v>1127</v>
      </c>
      <c r="Q33" s="7" t="s">
        <v>47</v>
      </c>
      <c r="R33" s="7" t="s">
        <v>52</v>
      </c>
      <c r="S33" s="7" t="s">
        <v>52</v>
      </c>
      <c r="T33" s="7" t="s">
        <v>52</v>
      </c>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row>
    <row r="34" spans="1:72" s="10" customFormat="1" x14ac:dyDescent="0.25">
      <c r="A34" s="12">
        <v>2020</v>
      </c>
      <c r="B34" s="13" t="s">
        <v>776</v>
      </c>
      <c r="C34" s="13" t="s">
        <v>310</v>
      </c>
      <c r="D34" s="14">
        <v>132340</v>
      </c>
      <c r="E34" s="13"/>
      <c r="F34" s="14"/>
      <c r="G34" s="14">
        <v>132340</v>
      </c>
      <c r="H34" s="13"/>
      <c r="I34" s="14">
        <v>132340</v>
      </c>
      <c r="J34" s="14">
        <v>11128</v>
      </c>
      <c r="K34" s="13">
        <v>1</v>
      </c>
      <c r="L34" s="13" t="s">
        <v>47</v>
      </c>
      <c r="M34" s="13" t="s">
        <v>47</v>
      </c>
      <c r="N34" s="13" t="s">
        <v>47</v>
      </c>
      <c r="O34" s="13" t="s">
        <v>47</v>
      </c>
      <c r="P34" s="13"/>
      <c r="Q34" s="7" t="s">
        <v>52</v>
      </c>
      <c r="R34" s="7" t="s">
        <v>52</v>
      </c>
      <c r="S34" s="7" t="s">
        <v>47</v>
      </c>
      <c r="T34" s="7" t="s">
        <v>52</v>
      </c>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row>
    <row r="35" spans="1:72" s="10" customFormat="1" x14ac:dyDescent="0.25">
      <c r="A35" s="12">
        <v>2020</v>
      </c>
      <c r="B35" s="13" t="s">
        <v>162</v>
      </c>
      <c r="C35" s="2" t="s">
        <v>1143</v>
      </c>
      <c r="D35" s="14">
        <v>102564</v>
      </c>
      <c r="E35" s="13">
        <v>15</v>
      </c>
      <c r="F35" s="14">
        <v>102564</v>
      </c>
      <c r="G35" s="14">
        <v>102564</v>
      </c>
      <c r="H35" s="13">
        <v>15</v>
      </c>
      <c r="I35" s="14">
        <v>102564</v>
      </c>
      <c r="J35" s="14">
        <v>12079.919999999998</v>
      </c>
      <c r="K35" s="13" t="s">
        <v>48</v>
      </c>
      <c r="L35" s="13" t="s">
        <v>47</v>
      </c>
      <c r="M35" s="13" t="s">
        <v>47</v>
      </c>
      <c r="N35" s="13" t="s">
        <v>47</v>
      </c>
      <c r="O35" s="13" t="s">
        <v>47</v>
      </c>
      <c r="P35" s="36" t="s">
        <v>166</v>
      </c>
      <c r="Q35" s="7" t="s">
        <v>47</v>
      </c>
      <c r="R35" s="7" t="s">
        <v>52</v>
      </c>
      <c r="S35" s="7" t="s">
        <v>52</v>
      </c>
      <c r="T35" s="7" t="s">
        <v>52</v>
      </c>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row>
    <row r="36" spans="1:72" s="90" customFormat="1" x14ac:dyDescent="0.25">
      <c r="A36" s="8">
        <v>2019</v>
      </c>
      <c r="B36" s="3" t="s">
        <v>255</v>
      </c>
      <c r="C36" s="3" t="s">
        <v>1154</v>
      </c>
      <c r="D36" s="14">
        <v>109741</v>
      </c>
      <c r="E36" s="13">
        <v>19</v>
      </c>
      <c r="F36" s="14">
        <v>118179</v>
      </c>
      <c r="G36" s="14">
        <v>109741</v>
      </c>
      <c r="H36" s="13">
        <v>19</v>
      </c>
      <c r="I36" s="14">
        <v>120679</v>
      </c>
      <c r="J36" s="14">
        <v>16145</v>
      </c>
      <c r="K36" s="13">
        <v>0</v>
      </c>
      <c r="L36" s="13" t="s">
        <v>47</v>
      </c>
      <c r="M36" s="13" t="s">
        <v>47</v>
      </c>
      <c r="N36" s="13" t="s">
        <v>47</v>
      </c>
      <c r="O36" s="13" t="s">
        <v>47</v>
      </c>
      <c r="P36" s="13" t="s">
        <v>260</v>
      </c>
      <c r="Q36" s="7" t="s">
        <v>47</v>
      </c>
      <c r="R36" s="7" t="s">
        <v>52</v>
      </c>
      <c r="S36" s="7" t="s">
        <v>47</v>
      </c>
      <c r="T36" s="7" t="s">
        <v>52</v>
      </c>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row>
    <row r="37" spans="1:72" s="10" customFormat="1" ht="30" x14ac:dyDescent="0.25">
      <c r="A37" s="12">
        <v>2020</v>
      </c>
      <c r="B37" s="13" t="s">
        <v>283</v>
      </c>
      <c r="C37" s="13" t="s">
        <v>620</v>
      </c>
      <c r="D37" s="14">
        <v>96449</v>
      </c>
      <c r="E37" s="13">
        <v>25</v>
      </c>
      <c r="F37" s="14">
        <v>96449</v>
      </c>
      <c r="G37" s="14">
        <v>96449</v>
      </c>
      <c r="H37" s="13">
        <v>25</v>
      </c>
      <c r="I37" s="14">
        <v>96449</v>
      </c>
      <c r="J37" s="14">
        <v>250287</v>
      </c>
      <c r="K37" s="13" t="s">
        <v>48</v>
      </c>
      <c r="L37" s="13" t="s">
        <v>47</v>
      </c>
      <c r="M37" s="13" t="s">
        <v>47</v>
      </c>
      <c r="N37" s="13" t="s">
        <v>47</v>
      </c>
      <c r="O37" s="13" t="s">
        <v>47</v>
      </c>
      <c r="P37" s="13"/>
      <c r="Q37" s="7" t="s">
        <v>47</v>
      </c>
      <c r="R37" s="7" t="s">
        <v>52</v>
      </c>
      <c r="S37" s="7" t="s">
        <v>52</v>
      </c>
      <c r="T37" s="7" t="s">
        <v>52</v>
      </c>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row>
    <row r="38" spans="1:72" s="10" customFormat="1" ht="30" x14ac:dyDescent="0.25">
      <c r="A38" s="12">
        <v>2020</v>
      </c>
      <c r="B38" s="13" t="s">
        <v>621</v>
      </c>
      <c r="C38" s="13" t="s">
        <v>525</v>
      </c>
      <c r="D38" s="14">
        <v>132307.93</v>
      </c>
      <c r="E38" s="13">
        <v>41</v>
      </c>
      <c r="F38" s="14">
        <v>132308</v>
      </c>
      <c r="G38" s="14">
        <v>132308</v>
      </c>
      <c r="H38" s="13">
        <v>41</v>
      </c>
      <c r="I38" s="14" t="s">
        <v>847</v>
      </c>
      <c r="J38" s="14">
        <v>33165.182000000001</v>
      </c>
      <c r="K38" s="13" t="s">
        <v>48</v>
      </c>
      <c r="L38" s="13" t="s">
        <v>47</v>
      </c>
      <c r="M38" s="13" t="s">
        <v>47</v>
      </c>
      <c r="N38" s="13" t="s">
        <v>47</v>
      </c>
      <c r="O38" s="13" t="s">
        <v>47</v>
      </c>
      <c r="P38" s="11" t="s">
        <v>786</v>
      </c>
      <c r="Q38" s="7" t="s">
        <v>47</v>
      </c>
      <c r="R38" s="7" t="s">
        <v>52</v>
      </c>
      <c r="S38" s="7" t="s">
        <v>52</v>
      </c>
      <c r="T38" s="7" t="s">
        <v>52</v>
      </c>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row>
    <row r="39" spans="1:72" s="10" customFormat="1" x14ac:dyDescent="0.25">
      <c r="A39" s="12">
        <v>2020</v>
      </c>
      <c r="B39" s="13" t="s">
        <v>827</v>
      </c>
      <c r="C39" s="2" t="s">
        <v>834</v>
      </c>
      <c r="D39" s="14">
        <v>107227.08</v>
      </c>
      <c r="E39" s="13">
        <v>30</v>
      </c>
      <c r="F39" s="14">
        <v>122998.2</v>
      </c>
      <c r="G39" s="14">
        <v>107227.08</v>
      </c>
      <c r="H39" s="13">
        <v>30</v>
      </c>
      <c r="I39" s="14">
        <v>122998.2</v>
      </c>
      <c r="J39" s="14">
        <v>24416.04</v>
      </c>
      <c r="K39" s="13" t="s">
        <v>48</v>
      </c>
      <c r="L39" s="13" t="s">
        <v>47</v>
      </c>
      <c r="M39" s="13" t="s">
        <v>47</v>
      </c>
      <c r="N39" s="13" t="s">
        <v>47</v>
      </c>
      <c r="O39" s="13" t="s">
        <v>47</v>
      </c>
      <c r="P39" s="13" t="s">
        <v>320</v>
      </c>
      <c r="Q39" s="7" t="s">
        <v>47</v>
      </c>
      <c r="R39" s="7" t="s">
        <v>52</v>
      </c>
      <c r="S39" s="7" t="s">
        <v>52</v>
      </c>
      <c r="T39" s="7" t="s">
        <v>52</v>
      </c>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row>
    <row r="40" spans="1:72" s="90" customFormat="1" x14ac:dyDescent="0.25">
      <c r="A40" s="8">
        <v>2017</v>
      </c>
      <c r="B40" s="3" t="s">
        <v>788</v>
      </c>
      <c r="C40" s="3" t="s">
        <v>89</v>
      </c>
      <c r="D40" s="4">
        <v>103853</v>
      </c>
      <c r="E40" s="3">
        <v>30</v>
      </c>
      <c r="F40" s="4">
        <v>109769</v>
      </c>
      <c r="G40" s="4">
        <v>103853</v>
      </c>
      <c r="H40" s="3">
        <v>30</v>
      </c>
      <c r="I40" s="4">
        <v>109769</v>
      </c>
      <c r="J40" s="4">
        <v>24666</v>
      </c>
      <c r="K40" s="3" t="s">
        <v>48</v>
      </c>
      <c r="L40" s="3" t="s">
        <v>47</v>
      </c>
      <c r="M40" s="3" t="s">
        <v>47</v>
      </c>
      <c r="N40" s="3" t="s">
        <v>47</v>
      </c>
      <c r="O40" s="3" t="s">
        <v>47</v>
      </c>
      <c r="P40" s="3" t="s">
        <v>258</v>
      </c>
      <c r="Q40" s="61" t="s">
        <v>47</v>
      </c>
      <c r="R40" s="61" t="s">
        <v>52</v>
      </c>
      <c r="S40" s="61" t="s">
        <v>52</v>
      </c>
      <c r="T40" s="61" t="s">
        <v>52</v>
      </c>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c r="BD40" s="122"/>
      <c r="BE40" s="122"/>
      <c r="BF40" s="122"/>
      <c r="BG40" s="122"/>
      <c r="BH40" s="122"/>
      <c r="BI40" s="122"/>
      <c r="BJ40" s="122"/>
      <c r="BK40" s="122"/>
      <c r="BL40" s="122"/>
      <c r="BM40" s="122"/>
      <c r="BN40" s="122"/>
      <c r="BO40" s="122"/>
      <c r="BP40" s="122"/>
      <c r="BQ40" s="122"/>
      <c r="BR40" s="122"/>
      <c r="BS40" s="122"/>
      <c r="BT40" s="122"/>
    </row>
    <row r="41" spans="1:72" s="10" customFormat="1" x14ac:dyDescent="0.25">
      <c r="A41" s="12">
        <v>2020</v>
      </c>
      <c r="B41" s="13" t="s">
        <v>111</v>
      </c>
      <c r="C41" s="13" t="s">
        <v>791</v>
      </c>
      <c r="D41" s="14">
        <v>102012</v>
      </c>
      <c r="E41" s="13">
        <v>25</v>
      </c>
      <c r="F41" s="14">
        <v>114763.5</v>
      </c>
      <c r="G41" s="14">
        <v>104323</v>
      </c>
      <c r="H41" s="13">
        <v>25</v>
      </c>
      <c r="I41" s="14">
        <v>117074.5</v>
      </c>
      <c r="J41" s="14">
        <v>21989.52</v>
      </c>
      <c r="K41" s="13" t="s">
        <v>48</v>
      </c>
      <c r="L41" s="13" t="s">
        <v>47</v>
      </c>
      <c r="M41" s="13" t="s">
        <v>47</v>
      </c>
      <c r="N41" s="13" t="s">
        <v>47</v>
      </c>
      <c r="O41" s="13" t="s">
        <v>47</v>
      </c>
      <c r="P41" s="13"/>
      <c r="Q41" s="7" t="s">
        <v>47</v>
      </c>
      <c r="R41" s="7" t="s">
        <v>52</v>
      </c>
      <c r="S41" s="7" t="s">
        <v>52</v>
      </c>
      <c r="T41" s="7" t="s">
        <v>52</v>
      </c>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row>
    <row r="42" spans="1:72" ht="15.75" customHeight="1" x14ac:dyDescent="0.25">
      <c r="A42" s="179">
        <v>2020</v>
      </c>
      <c r="B42" s="180" t="s">
        <v>663</v>
      </c>
      <c r="C42" s="180" t="s">
        <v>328</v>
      </c>
      <c r="D42" s="181">
        <v>80457</v>
      </c>
      <c r="E42" s="180">
        <v>20</v>
      </c>
      <c r="F42" s="181">
        <v>92525</v>
      </c>
      <c r="G42" s="181">
        <v>80457</v>
      </c>
      <c r="H42" s="180">
        <v>20</v>
      </c>
      <c r="I42" s="181">
        <v>95572</v>
      </c>
      <c r="J42" s="181">
        <v>24114</v>
      </c>
      <c r="K42" s="180" t="s">
        <v>48</v>
      </c>
      <c r="L42" s="180" t="s">
        <v>47</v>
      </c>
      <c r="M42" s="180" t="s">
        <v>47</v>
      </c>
      <c r="N42" s="180" t="s">
        <v>47</v>
      </c>
      <c r="O42" s="180" t="s">
        <v>47</v>
      </c>
      <c r="P42" s="180" t="s">
        <v>320</v>
      </c>
      <c r="Q42" s="180" t="s">
        <v>52</v>
      </c>
      <c r="R42" s="180" t="s">
        <v>47</v>
      </c>
      <c r="S42" s="180" t="s">
        <v>52</v>
      </c>
      <c r="T42" s="180" t="s">
        <v>52</v>
      </c>
      <c r="U42" s="185"/>
      <c r="V42" s="185"/>
      <c r="W42" s="185"/>
      <c r="X42" s="185"/>
      <c r="Y42" s="185"/>
      <c r="Z42" s="185"/>
      <c r="AA42" s="185"/>
      <c r="AB42" s="185"/>
      <c r="AC42" s="185"/>
      <c r="AD42" s="185"/>
      <c r="AE42" s="185"/>
      <c r="AF42" s="185"/>
      <c r="AG42" s="185"/>
      <c r="AH42" s="185"/>
      <c r="AI42" s="185"/>
      <c r="AJ42" s="185"/>
      <c r="AK42" s="185"/>
      <c r="AL42" s="185"/>
      <c r="AM42" s="185"/>
      <c r="AN42" s="185"/>
    </row>
    <row r="43" spans="1:72" s="10" customFormat="1" x14ac:dyDescent="0.25">
      <c r="A43" s="12">
        <v>2020</v>
      </c>
      <c r="B43" s="13" t="s">
        <v>849</v>
      </c>
      <c r="C43" s="13" t="s">
        <v>220</v>
      </c>
      <c r="D43" s="14">
        <v>77700</v>
      </c>
      <c r="E43" s="13">
        <v>35</v>
      </c>
      <c r="F43" s="14">
        <v>109344</v>
      </c>
      <c r="G43" s="14">
        <v>77700</v>
      </c>
      <c r="H43" s="13">
        <v>35</v>
      </c>
      <c r="I43" s="14">
        <v>109344</v>
      </c>
      <c r="J43" s="14">
        <v>34029</v>
      </c>
      <c r="K43" s="13" t="s">
        <v>48</v>
      </c>
      <c r="L43" s="13" t="s">
        <v>47</v>
      </c>
      <c r="M43" s="13" t="s">
        <v>47</v>
      </c>
      <c r="N43" s="13" t="s">
        <v>47</v>
      </c>
      <c r="O43" s="13" t="s">
        <v>47</v>
      </c>
      <c r="P43" s="13"/>
      <c r="Q43" s="7" t="s">
        <v>47</v>
      </c>
      <c r="R43" s="7" t="s">
        <v>52</v>
      </c>
      <c r="S43" s="7" t="s">
        <v>52</v>
      </c>
      <c r="T43" s="7" t="s">
        <v>52</v>
      </c>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row>
    <row r="44" spans="1:72" s="10" customFormat="1" ht="30" x14ac:dyDescent="0.25">
      <c r="A44" s="12">
        <v>2020</v>
      </c>
      <c r="B44" s="13" t="s">
        <v>154</v>
      </c>
      <c r="C44" s="13" t="s">
        <v>1178</v>
      </c>
      <c r="D44" s="14">
        <v>96780</v>
      </c>
      <c r="E44" s="13">
        <v>25</v>
      </c>
      <c r="F44" s="14">
        <v>117636.67</v>
      </c>
      <c r="G44" s="14">
        <v>98715.6</v>
      </c>
      <c r="H44" s="13">
        <v>25</v>
      </c>
      <c r="I44" s="14">
        <v>119898.4</v>
      </c>
      <c r="J44" s="14">
        <v>26481</v>
      </c>
      <c r="K44" s="13" t="s">
        <v>56</v>
      </c>
      <c r="L44" s="13" t="s">
        <v>47</v>
      </c>
      <c r="M44" s="13" t="s">
        <v>47</v>
      </c>
      <c r="N44" s="13" t="s">
        <v>47</v>
      </c>
      <c r="O44" s="13" t="s">
        <v>47</v>
      </c>
      <c r="P44" s="13" t="s">
        <v>975</v>
      </c>
      <c r="Q44" s="7" t="s">
        <v>47</v>
      </c>
      <c r="R44" s="7" t="s">
        <v>52</v>
      </c>
      <c r="S44" s="7" t="s">
        <v>52</v>
      </c>
      <c r="T44" s="7" t="s">
        <v>52</v>
      </c>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row>
    <row r="45" spans="1:72" s="10" customFormat="1" ht="30" x14ac:dyDescent="0.25">
      <c r="A45" s="12">
        <v>2020</v>
      </c>
      <c r="B45" s="13" t="s">
        <v>117</v>
      </c>
      <c r="C45" s="10" t="s">
        <v>642</v>
      </c>
      <c r="D45" s="14">
        <v>89690</v>
      </c>
      <c r="E45" s="13"/>
      <c r="F45" s="14"/>
      <c r="G45" s="14">
        <v>89690</v>
      </c>
      <c r="H45" s="13"/>
      <c r="I45" s="14">
        <v>91690</v>
      </c>
      <c r="J45" s="14">
        <v>15661</v>
      </c>
      <c r="K45" s="13" t="s">
        <v>48</v>
      </c>
      <c r="L45" s="13" t="s">
        <v>47</v>
      </c>
      <c r="M45" s="13" t="s">
        <v>47</v>
      </c>
      <c r="N45" s="13" t="s">
        <v>47</v>
      </c>
      <c r="O45" s="13" t="s">
        <v>47</v>
      </c>
      <c r="P45" s="13"/>
      <c r="Q45" s="7" t="s">
        <v>52</v>
      </c>
      <c r="R45" s="7" t="s">
        <v>52</v>
      </c>
      <c r="S45" s="7" t="s">
        <v>47</v>
      </c>
      <c r="T45" s="7" t="s">
        <v>52</v>
      </c>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row>
    <row r="46" spans="1:72" s="10" customFormat="1" x14ac:dyDescent="0.25">
      <c r="A46" s="12">
        <v>2020</v>
      </c>
      <c r="B46" s="13" t="s">
        <v>204</v>
      </c>
      <c r="C46" s="13" t="s">
        <v>197</v>
      </c>
      <c r="D46" s="14">
        <v>87659</v>
      </c>
      <c r="E46" s="13">
        <v>24</v>
      </c>
      <c r="F46" s="14">
        <v>112745</v>
      </c>
      <c r="G46" s="14">
        <v>92042</v>
      </c>
      <c r="H46" s="13">
        <v>24</v>
      </c>
      <c r="I46" s="14">
        <v>117128</v>
      </c>
      <c r="J46" s="14">
        <v>18447</v>
      </c>
      <c r="K46" s="13" t="s">
        <v>48</v>
      </c>
      <c r="L46" s="13" t="s">
        <v>47</v>
      </c>
      <c r="M46" s="13" t="s">
        <v>47</v>
      </c>
      <c r="N46" s="13" t="s">
        <v>47</v>
      </c>
      <c r="O46" s="13" t="s">
        <v>47</v>
      </c>
      <c r="P46" s="13" t="s">
        <v>977</v>
      </c>
      <c r="Q46" s="7" t="s">
        <v>47</v>
      </c>
      <c r="R46" s="7" t="s">
        <v>52</v>
      </c>
      <c r="S46" s="7" t="s">
        <v>52</v>
      </c>
      <c r="T46" s="7" t="s">
        <v>52</v>
      </c>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row>
    <row r="47" spans="1:72" s="90" customFormat="1" x14ac:dyDescent="0.25">
      <c r="A47" s="8">
        <v>2016</v>
      </c>
      <c r="B47" s="3" t="s">
        <v>526</v>
      </c>
      <c r="C47" s="3" t="s">
        <v>272</v>
      </c>
      <c r="D47" s="4">
        <v>71826</v>
      </c>
      <c r="E47" s="3">
        <v>29</v>
      </c>
      <c r="F47" s="4">
        <v>128525</v>
      </c>
      <c r="G47" s="4"/>
      <c r="H47" s="3"/>
      <c r="I47" s="4"/>
      <c r="J47" s="4">
        <v>25190</v>
      </c>
      <c r="K47" s="3" t="s">
        <v>56</v>
      </c>
      <c r="L47" s="3" t="s">
        <v>47</v>
      </c>
      <c r="M47" s="3" t="s">
        <v>47</v>
      </c>
      <c r="N47" s="3" t="s">
        <v>47</v>
      </c>
      <c r="O47" s="3" t="s">
        <v>47</v>
      </c>
      <c r="P47" s="3" t="s">
        <v>129</v>
      </c>
      <c r="Q47" s="3" t="s">
        <v>47</v>
      </c>
      <c r="R47" s="3" t="s">
        <v>52</v>
      </c>
      <c r="S47" s="3" t="s">
        <v>52</v>
      </c>
      <c r="T47" s="3" t="s">
        <v>52</v>
      </c>
    </row>
    <row r="48" spans="1:72" s="90" customFormat="1" x14ac:dyDescent="0.25">
      <c r="A48" s="8">
        <v>2018</v>
      </c>
      <c r="B48" s="3" t="s">
        <v>850</v>
      </c>
      <c r="C48" s="3" t="s">
        <v>135</v>
      </c>
      <c r="D48" s="4">
        <v>93234</v>
      </c>
      <c r="E48" s="3">
        <v>9</v>
      </c>
      <c r="F48" s="4">
        <v>93234</v>
      </c>
      <c r="G48" s="4">
        <v>95234</v>
      </c>
      <c r="H48" s="3">
        <v>9</v>
      </c>
      <c r="I48" s="4">
        <v>95234</v>
      </c>
      <c r="J48" s="4">
        <v>18186</v>
      </c>
      <c r="K48" s="3">
        <v>3</v>
      </c>
      <c r="L48" s="3" t="s">
        <v>47</v>
      </c>
      <c r="M48" s="3" t="s">
        <v>47</v>
      </c>
      <c r="N48" s="3" t="s">
        <v>47</v>
      </c>
      <c r="O48" s="3" t="s">
        <v>47</v>
      </c>
      <c r="P48" s="3"/>
      <c r="Q48" s="61" t="s">
        <v>52</v>
      </c>
      <c r="R48" s="61" t="s">
        <v>47</v>
      </c>
      <c r="S48" s="61" t="s">
        <v>52</v>
      </c>
      <c r="T48" s="61" t="s">
        <v>52</v>
      </c>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2"/>
      <c r="AU48" s="122"/>
      <c r="AV48" s="122"/>
      <c r="AW48" s="122"/>
      <c r="AX48" s="122"/>
      <c r="AY48" s="122"/>
      <c r="AZ48" s="122"/>
      <c r="BA48" s="122"/>
      <c r="BB48" s="122"/>
      <c r="BC48" s="122"/>
      <c r="BD48" s="122"/>
      <c r="BE48" s="122"/>
      <c r="BF48" s="122"/>
      <c r="BG48" s="122"/>
      <c r="BH48" s="122"/>
      <c r="BI48" s="122"/>
      <c r="BJ48" s="122"/>
      <c r="BK48" s="122"/>
      <c r="BL48" s="122"/>
      <c r="BM48" s="122"/>
      <c r="BN48" s="122"/>
      <c r="BO48" s="122"/>
      <c r="BP48" s="122"/>
      <c r="BQ48" s="122"/>
      <c r="BR48" s="122"/>
      <c r="BS48" s="122"/>
      <c r="BT48" s="122"/>
    </row>
    <row r="49" spans="1:73" s="10" customFormat="1" ht="30" x14ac:dyDescent="0.25">
      <c r="A49" s="12">
        <v>2020</v>
      </c>
      <c r="B49" s="13" t="s">
        <v>649</v>
      </c>
      <c r="C49" s="13" t="s">
        <v>597</v>
      </c>
      <c r="D49" s="14">
        <v>94626</v>
      </c>
      <c r="E49" s="13">
        <v>15</v>
      </c>
      <c r="F49" s="14">
        <v>99357</v>
      </c>
      <c r="G49" s="14">
        <v>94626</v>
      </c>
      <c r="H49" s="13">
        <v>15</v>
      </c>
      <c r="I49" s="14">
        <v>103259</v>
      </c>
      <c r="J49" s="14">
        <v>22465</v>
      </c>
      <c r="K49" s="13" t="s">
        <v>48</v>
      </c>
      <c r="L49" s="13" t="s">
        <v>47</v>
      </c>
      <c r="M49" s="13" t="s">
        <v>47</v>
      </c>
      <c r="N49" s="13" t="s">
        <v>47</v>
      </c>
      <c r="O49" s="13" t="s">
        <v>47</v>
      </c>
      <c r="P49" s="13"/>
      <c r="Q49" s="13" t="s">
        <v>47</v>
      </c>
      <c r="R49" s="13" t="s">
        <v>52</v>
      </c>
      <c r="S49" s="13" t="s">
        <v>52</v>
      </c>
      <c r="T49" s="13" t="s">
        <v>52</v>
      </c>
    </row>
    <row r="50" spans="1:73" s="10" customFormat="1" ht="30" x14ac:dyDescent="0.25">
      <c r="A50" s="196">
        <v>2020</v>
      </c>
      <c r="B50" s="103" t="s">
        <v>246</v>
      </c>
      <c r="C50" s="103" t="s">
        <v>201</v>
      </c>
      <c r="D50" s="104">
        <v>85956</v>
      </c>
      <c r="E50" s="103">
        <v>25</v>
      </c>
      <c r="F50" s="104">
        <v>98849.4</v>
      </c>
      <c r="G50" s="104">
        <v>88956</v>
      </c>
      <c r="H50" s="103">
        <v>25</v>
      </c>
      <c r="I50" s="104">
        <v>101849.4</v>
      </c>
      <c r="J50" s="104">
        <v>29851</v>
      </c>
      <c r="K50" s="103" t="s">
        <v>994</v>
      </c>
      <c r="L50" s="103" t="s">
        <v>47</v>
      </c>
      <c r="M50" s="103" t="s">
        <v>47</v>
      </c>
      <c r="N50" s="103" t="s">
        <v>47</v>
      </c>
      <c r="O50" s="103" t="s">
        <v>47</v>
      </c>
      <c r="P50" s="103" t="s">
        <v>129</v>
      </c>
      <c r="Q50" s="123" t="s">
        <v>47</v>
      </c>
      <c r="R50" s="123" t="s">
        <v>52</v>
      </c>
      <c r="S50" s="123" t="s">
        <v>52</v>
      </c>
      <c r="T50" s="210" t="s">
        <v>52</v>
      </c>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row>
    <row r="51" spans="1:73" x14ac:dyDescent="0.25">
      <c r="B51" s="25" t="s">
        <v>1021</v>
      </c>
    </row>
    <row r="52" spans="1:73" x14ac:dyDescent="0.25">
      <c r="B52" s="25"/>
    </row>
    <row r="53" spans="1:73" ht="15" customHeight="1" x14ac:dyDescent="0.25">
      <c r="B53" s="2" t="s">
        <v>1020</v>
      </c>
    </row>
    <row r="54" spans="1:73" s="56" customFormat="1" ht="15" customHeight="1" x14ac:dyDescent="0.25">
      <c r="A54" s="60"/>
      <c r="B54" s="58" t="s">
        <v>479</v>
      </c>
      <c r="D54" s="79">
        <f t="shared" ref="D54:K54" si="0">AVERAGE(D2:D50)</f>
        <v>96410.717916666661</v>
      </c>
      <c r="E54" s="75">
        <f t="shared" si="0"/>
        <v>23.028571428571428</v>
      </c>
      <c r="F54" s="79">
        <f t="shared" si="0"/>
        <v>102278.33048999999</v>
      </c>
      <c r="G54" s="79">
        <f t="shared" si="0"/>
        <v>98018.066595744676</v>
      </c>
      <c r="H54" s="75">
        <f t="shared" si="0"/>
        <v>22.852941176470587</v>
      </c>
      <c r="I54" s="79">
        <f t="shared" si="0"/>
        <v>101897.52340487805</v>
      </c>
      <c r="J54" s="79">
        <f t="shared" si="0"/>
        <v>27146.923166666664</v>
      </c>
      <c r="K54" s="75">
        <f t="shared" si="0"/>
        <v>1.75</v>
      </c>
    </row>
    <row r="55" spans="1:73" s="65" customFormat="1" ht="15" customHeight="1" x14ac:dyDescent="0.25">
      <c r="A55" s="71"/>
      <c r="B55" s="68" t="s">
        <v>480</v>
      </c>
      <c r="D55" s="62">
        <f t="shared" ref="D55:K55" si="1">MEDIAN(D2:D50)</f>
        <v>93404.824999999997</v>
      </c>
      <c r="E55" s="82">
        <f t="shared" si="1"/>
        <v>24</v>
      </c>
      <c r="F55" s="62">
        <f t="shared" si="1"/>
        <v>100149</v>
      </c>
      <c r="G55" s="62">
        <f t="shared" si="1"/>
        <v>95234</v>
      </c>
      <c r="H55" s="82">
        <f t="shared" si="1"/>
        <v>24</v>
      </c>
      <c r="I55" s="62">
        <f t="shared" si="1"/>
        <v>100941</v>
      </c>
      <c r="J55" s="62">
        <f t="shared" si="1"/>
        <v>22404</v>
      </c>
      <c r="K55" s="68">
        <f t="shared" si="1"/>
        <v>2</v>
      </c>
    </row>
    <row r="56" spans="1:73" s="70" customFormat="1" ht="15" customHeight="1" x14ac:dyDescent="0.25">
      <c r="A56" s="78"/>
      <c r="B56" s="74" t="s">
        <v>481</v>
      </c>
      <c r="D56" s="67">
        <f t="shared" ref="D56:K56" si="2">MIN(D2:D50)</f>
        <v>65800.799999999988</v>
      </c>
      <c r="E56" s="64">
        <f t="shared" si="2"/>
        <v>7</v>
      </c>
      <c r="F56" s="67">
        <f t="shared" si="2"/>
        <v>65916</v>
      </c>
      <c r="G56" s="67">
        <f t="shared" si="2"/>
        <v>65800.799999999988</v>
      </c>
      <c r="H56" s="64">
        <f t="shared" si="2"/>
        <v>7</v>
      </c>
      <c r="I56" s="67">
        <f t="shared" si="2"/>
        <v>65916</v>
      </c>
      <c r="J56" s="67">
        <f t="shared" si="2"/>
        <v>9190</v>
      </c>
      <c r="K56" s="74">
        <f t="shared" si="2"/>
        <v>0</v>
      </c>
    </row>
    <row r="57" spans="1:73" s="73" customFormat="1" ht="15" customHeight="1" x14ac:dyDescent="0.25">
      <c r="A57" s="81"/>
      <c r="B57" s="77" t="s">
        <v>482</v>
      </c>
      <c r="D57" s="69">
        <f t="shared" ref="D57:K57" si="3">MAX(D2:D50)</f>
        <v>203290</v>
      </c>
      <c r="E57" s="66">
        <f t="shared" si="3"/>
        <v>41</v>
      </c>
      <c r="F57" s="69">
        <f t="shared" si="3"/>
        <v>143387.91960000002</v>
      </c>
      <c r="G57" s="69">
        <f t="shared" si="3"/>
        <v>203290</v>
      </c>
      <c r="H57" s="66">
        <f t="shared" si="3"/>
        <v>41</v>
      </c>
      <c r="I57" s="69">
        <f t="shared" si="3"/>
        <v>143387.91960000002</v>
      </c>
      <c r="J57" s="69">
        <f t="shared" si="3"/>
        <v>250287</v>
      </c>
      <c r="K57" s="77">
        <f t="shared" si="3"/>
        <v>3</v>
      </c>
    </row>
    <row r="58" spans="1:73" s="76" customFormat="1" ht="15" customHeight="1" x14ac:dyDescent="0.25">
      <c r="A58" s="63"/>
      <c r="B58" s="80" t="s">
        <v>435</v>
      </c>
      <c r="D58" s="80">
        <f t="shared" ref="D58:K58" si="4">COUNT(D2:D50)</f>
        <v>48</v>
      </c>
      <c r="E58" s="80">
        <f t="shared" si="4"/>
        <v>35</v>
      </c>
      <c r="F58" s="80">
        <f t="shared" si="4"/>
        <v>40</v>
      </c>
      <c r="G58" s="80">
        <f t="shared" si="4"/>
        <v>47</v>
      </c>
      <c r="H58" s="80">
        <f t="shared" si="4"/>
        <v>34</v>
      </c>
      <c r="I58" s="80">
        <f t="shared" si="4"/>
        <v>41</v>
      </c>
      <c r="J58" s="80">
        <f t="shared" si="4"/>
        <v>48</v>
      </c>
      <c r="K58" s="80">
        <f t="shared" si="4"/>
        <v>4</v>
      </c>
    </row>
    <row r="60" spans="1:73" ht="15" customHeight="1" x14ac:dyDescent="0.25">
      <c r="B60" s="2" t="s">
        <v>851</v>
      </c>
    </row>
    <row r="61" spans="1:73" s="56" customFormat="1" ht="15" customHeight="1" x14ac:dyDescent="0.25">
      <c r="A61" s="60"/>
      <c r="B61" s="58" t="s">
        <v>479</v>
      </c>
      <c r="D61" s="79">
        <v>90971</v>
      </c>
      <c r="E61" s="75">
        <v>24</v>
      </c>
      <c r="F61" s="79">
        <v>95511</v>
      </c>
      <c r="G61" s="79">
        <v>92419</v>
      </c>
      <c r="H61" s="75">
        <v>24</v>
      </c>
      <c r="I61" s="79">
        <v>96217</v>
      </c>
      <c r="J61" s="79">
        <v>21196</v>
      </c>
      <c r="K61" s="75">
        <v>2</v>
      </c>
    </row>
    <row r="62" spans="1:73" s="65" customFormat="1" ht="15" customHeight="1" x14ac:dyDescent="0.25">
      <c r="A62" s="71"/>
      <c r="B62" s="68" t="s">
        <v>480</v>
      </c>
      <c r="D62" s="62">
        <v>88675</v>
      </c>
      <c r="E62" s="82">
        <v>25</v>
      </c>
      <c r="F62" s="62">
        <v>94891</v>
      </c>
      <c r="G62" s="62">
        <v>92446</v>
      </c>
      <c r="H62" s="82">
        <v>25</v>
      </c>
      <c r="I62" s="62">
        <v>96011</v>
      </c>
      <c r="J62" s="62">
        <v>22163</v>
      </c>
      <c r="K62" s="68">
        <v>1</v>
      </c>
    </row>
    <row r="63" spans="1:73" s="70" customFormat="1" ht="15" customHeight="1" x14ac:dyDescent="0.25">
      <c r="A63" s="78"/>
      <c r="B63" s="74" t="s">
        <v>481</v>
      </c>
      <c r="D63" s="67">
        <v>8675</v>
      </c>
      <c r="E63" s="64">
        <v>7</v>
      </c>
      <c r="F63" s="67">
        <v>9951</v>
      </c>
      <c r="G63" s="67">
        <v>8675</v>
      </c>
      <c r="H63" s="64">
        <v>7</v>
      </c>
      <c r="I63" s="67">
        <v>9951</v>
      </c>
      <c r="J63" s="67">
        <v>8207</v>
      </c>
      <c r="K63" s="74">
        <v>1</v>
      </c>
    </row>
    <row r="64" spans="1:73" s="73" customFormat="1" ht="15" customHeight="1" x14ac:dyDescent="0.25">
      <c r="A64" s="81"/>
      <c r="B64" s="77" t="s">
        <v>482</v>
      </c>
      <c r="D64" s="69">
        <v>203290</v>
      </c>
      <c r="E64" s="66">
        <v>41</v>
      </c>
      <c r="F64" s="69">
        <v>138862</v>
      </c>
      <c r="G64" s="69">
        <v>203290</v>
      </c>
      <c r="H64" s="66">
        <v>41</v>
      </c>
      <c r="I64" s="69">
        <v>138862</v>
      </c>
      <c r="J64" s="69">
        <v>45012</v>
      </c>
      <c r="K64" s="77">
        <v>3</v>
      </c>
    </row>
    <row r="65" spans="1:11" s="72" customFormat="1" ht="15" customHeight="1" x14ac:dyDescent="0.25">
      <c r="A65" s="63"/>
      <c r="B65" s="80" t="s">
        <v>435</v>
      </c>
      <c r="C65" s="76"/>
      <c r="D65" s="80">
        <v>48</v>
      </c>
      <c r="E65" s="80">
        <v>31</v>
      </c>
      <c r="F65" s="80">
        <v>38</v>
      </c>
      <c r="G65" s="80">
        <v>47</v>
      </c>
      <c r="H65" s="80">
        <v>30</v>
      </c>
      <c r="I65" s="80">
        <v>38</v>
      </c>
      <c r="J65" s="80">
        <v>48</v>
      </c>
      <c r="K65" s="80">
        <v>3</v>
      </c>
    </row>
  </sheetData>
  <sheetProtection formatColumns="0" formatRows="0" sort="0" autoFilter="0"/>
  <autoFilter ref="A1:T50" xr:uid="{00000000-0009-0000-0000-00000A000000}">
    <filterColumn colId="0">
      <filters>
        <filter val="2014"/>
      </filters>
    </filterColumn>
  </autoFilter>
  <sortState xmlns:xlrd2="http://schemas.microsoft.com/office/spreadsheetml/2017/richdata2" ref="A2:T50">
    <sortCondition descending="1" ref="A2:A50"/>
    <sortCondition ref="B2:B50"/>
  </sortState>
  <printOptions horizontalCentered="1"/>
  <pageMargins left="0.2" right="0.2" top="0.75" bottom="0.75" header="0.5" footer="0.5"/>
  <pageSetup scale="75" orientation="landscape" r:id="rId1"/>
  <headerFooter scaleWithDoc="0" alignWithMargins="0">
    <oddHeader>&amp;C&amp;"-,Bold"Single - Executive Assistant to the Chief Executive Officer</oddHeader>
    <oddFooter>&amp;L&amp;8Copyright ACCCA 2014&amp;R&amp;8Single - Executive Assistant to the Chief Executive Officer - 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dimension ref="A1:BU65"/>
  <sheetViews>
    <sheetView zoomScaleNormal="100" workbookViewId="0">
      <pane xSplit="3" ySplit="1" topLeftCell="D17" activePane="bottomRight" state="frozen"/>
      <selection activeCell="C18" sqref="C18"/>
      <selection pane="topRight" activeCell="C18" sqref="C18"/>
      <selection pane="bottomLeft" activeCell="C18" sqref="C18"/>
      <selection pane="bottomRight" activeCell="A41" sqref="A41"/>
    </sheetView>
  </sheetViews>
  <sheetFormatPr defaultColWidth="9.140625" defaultRowHeight="15" customHeight="1" x14ac:dyDescent="0.25"/>
  <cols>
    <col min="1" max="1" width="5.140625" style="24" customWidth="1"/>
    <col min="2" max="2" width="28.140625" style="9" customWidth="1"/>
    <col min="3" max="3" width="41" style="9" customWidth="1"/>
    <col min="4" max="4" width="10.28515625" style="26" bestFit="1" customWidth="1"/>
    <col min="5" max="5" width="17.85546875" style="9" customWidth="1"/>
    <col min="6" max="6" width="23" style="26" bestFit="1" customWidth="1"/>
    <col min="7" max="7" width="12" style="26" bestFit="1" customWidth="1"/>
    <col min="8" max="8" width="18.28515625" style="9" bestFit="1" customWidth="1"/>
    <col min="9" max="9" width="23" style="26" bestFit="1" customWidth="1"/>
    <col min="10" max="10" width="10.28515625" style="26" bestFit="1" customWidth="1"/>
    <col min="11" max="15" width="10.42578125" style="9" bestFit="1" customWidth="1"/>
    <col min="16" max="16" width="35.7109375" style="9" customWidth="1"/>
    <col min="17" max="17" width="12" style="9" bestFit="1" customWidth="1"/>
    <col min="18" max="18" width="11.42578125" style="9" bestFit="1" customWidth="1"/>
    <col min="19" max="20" width="12.85546875" style="9" bestFit="1" customWidth="1"/>
    <col min="21" max="21" width="14.42578125" style="9" bestFit="1" customWidth="1"/>
    <col min="22" max="22" width="10.42578125" style="9" customWidth="1"/>
    <col min="23" max="23" width="12.7109375" style="9" bestFit="1" customWidth="1"/>
    <col min="24" max="24" width="15" style="9" bestFit="1" customWidth="1"/>
    <col min="25" max="25" width="10.42578125" style="9" customWidth="1"/>
    <col min="26" max="26" width="13.42578125" style="9" customWidth="1"/>
    <col min="27" max="27" width="12.42578125" style="9" customWidth="1"/>
    <col min="28" max="28" width="13.7109375" style="9" bestFit="1" customWidth="1"/>
    <col min="29" max="29" width="10.85546875" style="9" bestFit="1" customWidth="1"/>
    <col min="30" max="30" width="12" style="9" bestFit="1" customWidth="1"/>
    <col min="31" max="31" width="12.28515625" style="9" bestFit="1" customWidth="1"/>
    <col min="32" max="32" width="10.42578125" style="9" customWidth="1"/>
    <col min="33" max="33" width="12.7109375" style="9" bestFit="1" customWidth="1"/>
    <col min="34" max="34" width="13.5703125" style="9" bestFit="1" customWidth="1"/>
    <col min="35" max="35" width="12.42578125" style="9" bestFit="1" customWidth="1"/>
    <col min="36" max="36" width="10.42578125" style="9" customWidth="1"/>
    <col min="37" max="37" width="12.85546875" style="9" bestFit="1" customWidth="1"/>
    <col min="38" max="38" width="10.42578125" style="9" customWidth="1"/>
    <col min="39" max="39" width="14" style="9" bestFit="1" customWidth="1"/>
    <col min="40" max="40" width="11.140625" style="9" bestFit="1" customWidth="1"/>
    <col min="41" max="41" width="10.42578125" style="9" customWidth="1"/>
    <col min="42" max="42" width="11.7109375" style="9" bestFit="1" customWidth="1"/>
    <col min="43" max="43" width="10.85546875" style="9" bestFit="1" customWidth="1"/>
    <col min="44" max="45" width="10.42578125" style="9" customWidth="1"/>
    <col min="46" max="46" width="11.42578125" style="9" bestFit="1" customWidth="1"/>
    <col min="47" max="47" width="13.140625" style="9" bestFit="1" customWidth="1"/>
    <col min="48" max="48" width="10.42578125" style="9" customWidth="1"/>
    <col min="49" max="49" width="16.7109375" style="9" customWidth="1"/>
    <col min="50" max="50" width="20.28515625" style="9" customWidth="1"/>
    <col min="51" max="51" width="10.42578125" style="9" customWidth="1"/>
    <col min="52" max="52" width="12.7109375" style="9" bestFit="1" customWidth="1"/>
    <col min="53" max="55" width="10.42578125" style="9" customWidth="1"/>
    <col min="56" max="56" width="14.140625" style="9" bestFit="1" customWidth="1"/>
    <col min="57" max="57" width="10.42578125" style="9" bestFit="1" customWidth="1"/>
    <col min="58" max="58" width="12.85546875" style="9" bestFit="1" customWidth="1"/>
    <col min="59" max="60" width="10.7109375" style="9" bestFit="1" customWidth="1"/>
    <col min="61" max="61" width="10.42578125" style="9" customWidth="1"/>
    <col min="62" max="62" width="12.28515625" style="9" customWidth="1"/>
    <col min="63" max="63" width="10.42578125" style="9" customWidth="1"/>
    <col min="64" max="64" width="10.5703125" style="9" customWidth="1"/>
    <col min="65" max="66" width="10.42578125" style="9" customWidth="1"/>
    <col min="67" max="67" width="16" style="9" customWidth="1"/>
    <col min="68" max="68" width="10.42578125" style="9" customWidth="1"/>
    <col min="69" max="69" width="10.42578125" style="9" bestFit="1" customWidth="1"/>
    <col min="70" max="70" width="12.28515625" style="9" customWidth="1"/>
    <col min="71" max="71" width="13.7109375" style="9" bestFit="1" customWidth="1"/>
    <col min="72" max="72" width="74.42578125" style="9" customWidth="1"/>
    <col min="73" max="16384" width="9.140625" style="9"/>
  </cols>
  <sheetData>
    <row r="1" spans="1:73" s="84" customFormat="1" ht="60" x14ac:dyDescent="0.25">
      <c r="A1" s="89" t="s">
        <v>350</v>
      </c>
      <c r="B1" s="84" t="s">
        <v>440</v>
      </c>
      <c r="C1" s="85" t="s">
        <v>362</v>
      </c>
      <c r="D1" s="1" t="s">
        <v>396</v>
      </c>
      <c r="E1" s="87" t="s">
        <v>397</v>
      </c>
      <c r="F1" s="1" t="s">
        <v>398</v>
      </c>
      <c r="G1" s="1" t="s">
        <v>396</v>
      </c>
      <c r="H1" s="87" t="s">
        <v>397</v>
      </c>
      <c r="I1" s="1" t="s">
        <v>399</v>
      </c>
      <c r="J1" s="1" t="s">
        <v>407</v>
      </c>
      <c r="K1" s="87" t="s">
        <v>408</v>
      </c>
      <c r="L1" s="87" t="s">
        <v>409</v>
      </c>
      <c r="M1" s="87" t="s">
        <v>410</v>
      </c>
      <c r="N1" s="87" t="s">
        <v>411</v>
      </c>
      <c r="O1" s="87" t="s">
        <v>412</v>
      </c>
      <c r="P1" s="87" t="s">
        <v>413</v>
      </c>
      <c r="Q1" s="88" t="s">
        <v>429</v>
      </c>
      <c r="R1" s="88" t="s">
        <v>430</v>
      </c>
      <c r="S1" s="88" t="s">
        <v>431</v>
      </c>
      <c r="T1" s="88" t="s">
        <v>432</v>
      </c>
      <c r="U1" s="87" t="s">
        <v>423</v>
      </c>
      <c r="V1" s="87" t="s">
        <v>0</v>
      </c>
      <c r="W1" s="87" t="s">
        <v>1</v>
      </c>
      <c r="X1" s="87" t="s">
        <v>2</v>
      </c>
      <c r="Y1" s="87" t="s">
        <v>3</v>
      </c>
      <c r="Z1" s="87" t="s">
        <v>424</v>
      </c>
      <c r="AA1" s="87" t="s">
        <v>4</v>
      </c>
      <c r="AB1" s="87" t="s">
        <v>5</v>
      </c>
      <c r="AC1" s="87" t="s">
        <v>6</v>
      </c>
      <c r="AD1" s="87" t="s">
        <v>7</v>
      </c>
      <c r="AE1" s="87" t="s">
        <v>8</v>
      </c>
      <c r="AF1" s="87" t="s">
        <v>9</v>
      </c>
      <c r="AG1" s="87" t="s">
        <v>10</v>
      </c>
      <c r="AH1" s="87" t="s">
        <v>11</v>
      </c>
      <c r="AI1" s="87" t="s">
        <v>12</v>
      </c>
      <c r="AJ1" s="87" t="s">
        <v>13</v>
      </c>
      <c r="AK1" s="87" t="s">
        <v>14</v>
      </c>
      <c r="AL1" s="87" t="s">
        <v>15</v>
      </c>
      <c r="AM1" s="87" t="s">
        <v>16</v>
      </c>
      <c r="AN1" s="87" t="s">
        <v>17</v>
      </c>
      <c r="AO1" s="87" t="s">
        <v>18</v>
      </c>
      <c r="AP1" s="87" t="s">
        <v>19</v>
      </c>
      <c r="AQ1" s="87" t="s">
        <v>20</v>
      </c>
      <c r="AR1" s="87" t="s">
        <v>21</v>
      </c>
      <c r="AS1" s="87" t="s">
        <v>22</v>
      </c>
      <c r="AT1" s="87" t="s">
        <v>23</v>
      </c>
      <c r="AU1" s="87" t="s">
        <v>24</v>
      </c>
      <c r="AV1" s="87" t="s">
        <v>25</v>
      </c>
      <c r="AW1" s="87" t="s">
        <v>425</v>
      </c>
      <c r="AX1" s="87" t="s">
        <v>426</v>
      </c>
      <c r="AY1" s="87" t="s">
        <v>26</v>
      </c>
      <c r="AZ1" s="87" t="s">
        <v>27</v>
      </c>
      <c r="BA1" s="87" t="s">
        <v>28</v>
      </c>
      <c r="BB1" s="87" t="s">
        <v>29</v>
      </c>
      <c r="BC1" s="87" t="s">
        <v>30</v>
      </c>
      <c r="BD1" s="87" t="s">
        <v>31</v>
      </c>
      <c r="BE1" s="87" t="s">
        <v>32</v>
      </c>
      <c r="BF1" s="87" t="s">
        <v>33</v>
      </c>
      <c r="BG1" s="87" t="s">
        <v>34</v>
      </c>
      <c r="BH1" s="87" t="s">
        <v>35</v>
      </c>
      <c r="BI1" s="87" t="s">
        <v>36</v>
      </c>
      <c r="BJ1" s="87" t="s">
        <v>37</v>
      </c>
      <c r="BK1" s="87" t="s">
        <v>38</v>
      </c>
      <c r="BL1" s="87" t="s">
        <v>39</v>
      </c>
      <c r="BM1" s="87" t="s">
        <v>40</v>
      </c>
      <c r="BN1" s="87" t="s">
        <v>41</v>
      </c>
      <c r="BO1" s="87" t="s">
        <v>427</v>
      </c>
      <c r="BP1" s="87" t="s">
        <v>42</v>
      </c>
      <c r="BQ1" s="87" t="s">
        <v>43</v>
      </c>
      <c r="BR1" s="87" t="s">
        <v>44</v>
      </c>
      <c r="BS1" s="87" t="s">
        <v>45</v>
      </c>
      <c r="BT1" s="87" t="s">
        <v>428</v>
      </c>
    </row>
    <row r="2" spans="1:73" s="10" customFormat="1" x14ac:dyDescent="0.25">
      <c r="A2" s="12">
        <v>2020</v>
      </c>
      <c r="B2" s="13" t="s">
        <v>664</v>
      </c>
      <c r="C2" s="139" t="s">
        <v>336</v>
      </c>
      <c r="D2" s="138">
        <v>166874</v>
      </c>
      <c r="E2" s="139"/>
      <c r="F2" s="138">
        <v>168959</v>
      </c>
      <c r="G2" s="138">
        <v>168959</v>
      </c>
      <c r="H2" s="139"/>
      <c r="I2" s="138">
        <v>171459</v>
      </c>
      <c r="J2" s="138">
        <v>9156</v>
      </c>
      <c r="K2" s="139" t="s">
        <v>48</v>
      </c>
      <c r="L2" s="139" t="s">
        <v>47</v>
      </c>
      <c r="M2" s="139" t="s">
        <v>47</v>
      </c>
      <c r="N2" s="139" t="s">
        <v>47</v>
      </c>
      <c r="O2" s="139" t="s">
        <v>47</v>
      </c>
      <c r="P2" s="139"/>
      <c r="Q2" s="50" t="s">
        <v>52</v>
      </c>
      <c r="R2" s="50" t="s">
        <v>52</v>
      </c>
      <c r="S2" s="50" t="s">
        <v>52</v>
      </c>
      <c r="T2" s="50" t="s">
        <v>47</v>
      </c>
      <c r="U2" s="50" t="s">
        <v>52</v>
      </c>
      <c r="V2" s="50" t="s">
        <v>52</v>
      </c>
      <c r="W2" s="50" t="s">
        <v>52</v>
      </c>
      <c r="X2" s="50" t="s">
        <v>52</v>
      </c>
      <c r="Y2" s="50" t="s">
        <v>52</v>
      </c>
      <c r="Z2" s="50" t="s">
        <v>52</v>
      </c>
      <c r="AA2" s="50" t="s">
        <v>52</v>
      </c>
      <c r="AB2" s="50" t="s">
        <v>52</v>
      </c>
      <c r="AC2" s="50" t="s">
        <v>52</v>
      </c>
      <c r="AD2" s="50" t="s">
        <v>52</v>
      </c>
      <c r="AE2" s="50" t="s">
        <v>52</v>
      </c>
      <c r="AF2" s="50" t="s">
        <v>52</v>
      </c>
      <c r="AG2" s="50" t="s">
        <v>52</v>
      </c>
      <c r="AH2" s="50" t="s">
        <v>52</v>
      </c>
      <c r="AI2" s="50" t="s">
        <v>52</v>
      </c>
      <c r="AJ2" s="50" t="s">
        <v>52</v>
      </c>
      <c r="AK2" s="50" t="s">
        <v>52</v>
      </c>
      <c r="AL2" s="50" t="s">
        <v>52</v>
      </c>
      <c r="AM2" s="50" t="s">
        <v>52</v>
      </c>
      <c r="AN2" s="50" t="s">
        <v>52</v>
      </c>
      <c r="AO2" s="50" t="s">
        <v>52</v>
      </c>
      <c r="AP2" s="50" t="s">
        <v>52</v>
      </c>
      <c r="AQ2" s="50" t="s">
        <v>47</v>
      </c>
      <c r="AR2" s="50" t="s">
        <v>52</v>
      </c>
      <c r="AS2" s="50" t="s">
        <v>52</v>
      </c>
      <c r="AT2" s="50" t="s">
        <v>47</v>
      </c>
      <c r="AU2" s="50" t="s">
        <v>47</v>
      </c>
      <c r="AV2" s="50" t="s">
        <v>47</v>
      </c>
      <c r="AW2" s="50" t="s">
        <v>52</v>
      </c>
      <c r="AX2" s="50" t="s">
        <v>47</v>
      </c>
      <c r="AY2" s="50" t="s">
        <v>52</v>
      </c>
      <c r="AZ2" s="50" t="s">
        <v>52</v>
      </c>
      <c r="BA2" s="50" t="s">
        <v>52</v>
      </c>
      <c r="BB2" s="50" t="s">
        <v>52</v>
      </c>
      <c r="BC2" s="50" t="s">
        <v>52</v>
      </c>
      <c r="BD2" s="50" t="s">
        <v>52</v>
      </c>
      <c r="BE2" s="50" t="s">
        <v>52</v>
      </c>
      <c r="BF2" s="50" t="s">
        <v>52</v>
      </c>
      <c r="BG2" s="50" t="s">
        <v>52</v>
      </c>
      <c r="BH2" s="50" t="s">
        <v>52</v>
      </c>
      <c r="BI2" s="50" t="s">
        <v>52</v>
      </c>
      <c r="BJ2" s="50" t="s">
        <v>52</v>
      </c>
      <c r="BK2" s="50" t="s">
        <v>52</v>
      </c>
      <c r="BL2" s="50" t="s">
        <v>52</v>
      </c>
      <c r="BM2" s="50" t="s">
        <v>52</v>
      </c>
      <c r="BN2" s="50" t="s">
        <v>52</v>
      </c>
      <c r="BO2" s="50" t="s">
        <v>52</v>
      </c>
      <c r="BP2" s="50" t="s">
        <v>52</v>
      </c>
      <c r="BQ2" s="50" t="s">
        <v>52</v>
      </c>
      <c r="BR2" s="50" t="s">
        <v>52</v>
      </c>
      <c r="BS2" s="50" t="s">
        <v>52</v>
      </c>
      <c r="BT2" s="135"/>
    </row>
    <row r="3" spans="1:73" s="90" customFormat="1" x14ac:dyDescent="0.25">
      <c r="A3" s="8">
        <v>2020</v>
      </c>
      <c r="B3" s="3" t="s">
        <v>60</v>
      </c>
      <c r="C3" s="10" t="s">
        <v>571</v>
      </c>
      <c r="D3" s="4">
        <v>142626</v>
      </c>
      <c r="E3" s="3">
        <v>7</v>
      </c>
      <c r="F3" s="4">
        <v>142626</v>
      </c>
      <c r="G3" s="4">
        <v>148389</v>
      </c>
      <c r="H3" s="3">
        <v>7</v>
      </c>
      <c r="I3" s="4">
        <v>150189</v>
      </c>
      <c r="J3" s="4">
        <v>14500</v>
      </c>
      <c r="K3" s="3" t="s">
        <v>48</v>
      </c>
      <c r="L3" s="3" t="s">
        <v>47</v>
      </c>
      <c r="M3" s="3" t="s">
        <v>47</v>
      </c>
      <c r="N3" s="3" t="s">
        <v>47</v>
      </c>
      <c r="O3" s="3" t="s">
        <v>47</v>
      </c>
      <c r="P3" s="35"/>
      <c r="Q3" s="204" t="s">
        <v>52</v>
      </c>
      <c r="R3" s="204" t="s">
        <v>47</v>
      </c>
      <c r="S3" s="204" t="s">
        <v>52</v>
      </c>
      <c r="T3" s="204" t="s">
        <v>47</v>
      </c>
      <c r="U3" s="204" t="s">
        <v>52</v>
      </c>
      <c r="V3" s="204" t="s">
        <v>52</v>
      </c>
      <c r="W3" s="204" t="s">
        <v>52</v>
      </c>
      <c r="X3" s="204" t="s">
        <v>52</v>
      </c>
      <c r="Y3" s="204" t="s">
        <v>52</v>
      </c>
      <c r="Z3" s="204" t="s">
        <v>52</v>
      </c>
      <c r="AA3" s="204" t="s">
        <v>52</v>
      </c>
      <c r="AB3" s="204" t="s">
        <v>52</v>
      </c>
      <c r="AC3" s="204" t="s">
        <v>52</v>
      </c>
      <c r="AD3" s="204" t="s">
        <v>52</v>
      </c>
      <c r="AE3" s="204" t="s">
        <v>52</v>
      </c>
      <c r="AF3" s="204" t="s">
        <v>52</v>
      </c>
      <c r="AG3" s="204" t="s">
        <v>52</v>
      </c>
      <c r="AH3" s="204" t="s">
        <v>52</v>
      </c>
      <c r="AI3" s="204" t="s">
        <v>52</v>
      </c>
      <c r="AJ3" s="204" t="s">
        <v>52</v>
      </c>
      <c r="AK3" s="204" t="s">
        <v>52</v>
      </c>
      <c r="AL3" s="204" t="s">
        <v>52</v>
      </c>
      <c r="AM3" s="204" t="s">
        <v>52</v>
      </c>
      <c r="AN3" s="204" t="s">
        <v>52</v>
      </c>
      <c r="AO3" s="204" t="s">
        <v>52</v>
      </c>
      <c r="AP3" s="204" t="s">
        <v>52</v>
      </c>
      <c r="AQ3" s="204" t="s">
        <v>52</v>
      </c>
      <c r="AR3" s="204" t="s">
        <v>52</v>
      </c>
      <c r="AS3" s="204" t="s">
        <v>52</v>
      </c>
      <c r="AT3" s="204" t="s">
        <v>52</v>
      </c>
      <c r="AU3" s="204" t="s">
        <v>52</v>
      </c>
      <c r="AV3" s="204" t="s">
        <v>52</v>
      </c>
      <c r="AW3" s="204" t="s">
        <v>52</v>
      </c>
      <c r="AX3" s="204" t="s">
        <v>52</v>
      </c>
      <c r="AY3" s="204" t="s">
        <v>52</v>
      </c>
      <c r="AZ3" s="204" t="s">
        <v>52</v>
      </c>
      <c r="BA3" s="204" t="s">
        <v>52</v>
      </c>
      <c r="BB3" s="204" t="s">
        <v>52</v>
      </c>
      <c r="BC3" s="204" t="s">
        <v>52</v>
      </c>
      <c r="BD3" s="204" t="s">
        <v>52</v>
      </c>
      <c r="BE3" s="204" t="s">
        <v>52</v>
      </c>
      <c r="BF3" s="204" t="s">
        <v>52</v>
      </c>
      <c r="BG3" s="204" t="s">
        <v>52</v>
      </c>
      <c r="BH3" s="204" t="s">
        <v>52</v>
      </c>
      <c r="BI3" s="204" t="s">
        <v>52</v>
      </c>
      <c r="BJ3" s="204" t="s">
        <v>52</v>
      </c>
      <c r="BK3" s="204" t="s">
        <v>52</v>
      </c>
      <c r="BL3" s="204" t="s">
        <v>52</v>
      </c>
      <c r="BM3" s="204" t="s">
        <v>47</v>
      </c>
      <c r="BN3" s="204" t="s">
        <v>52</v>
      </c>
      <c r="BO3" s="204" t="s">
        <v>52</v>
      </c>
      <c r="BP3" s="204" t="s">
        <v>47</v>
      </c>
      <c r="BQ3" s="204" t="s">
        <v>52</v>
      </c>
      <c r="BR3" s="204" t="s">
        <v>47</v>
      </c>
      <c r="BS3" s="204" t="s">
        <v>52</v>
      </c>
      <c r="BT3" s="205"/>
    </row>
    <row r="4" spans="1:73" s="10" customFormat="1" ht="30" x14ac:dyDescent="0.25">
      <c r="A4" s="12">
        <v>2020</v>
      </c>
      <c r="B4" s="13" t="s">
        <v>1024</v>
      </c>
      <c r="C4" s="10" t="s">
        <v>1029</v>
      </c>
      <c r="D4" s="14">
        <v>98566</v>
      </c>
      <c r="E4" s="13"/>
      <c r="F4" s="14">
        <v>98566</v>
      </c>
      <c r="G4" s="14">
        <v>98566</v>
      </c>
      <c r="H4" s="13"/>
      <c r="I4" s="14">
        <v>98566</v>
      </c>
      <c r="J4" s="14">
        <v>17600</v>
      </c>
      <c r="K4" s="13" t="s">
        <v>48</v>
      </c>
      <c r="L4" s="13" t="s">
        <v>47</v>
      </c>
      <c r="M4" s="13" t="s">
        <v>47</v>
      </c>
      <c r="N4" s="13" t="s">
        <v>47</v>
      </c>
      <c r="O4" s="13" t="s">
        <v>47</v>
      </c>
      <c r="P4" s="36" t="s">
        <v>194</v>
      </c>
      <c r="Q4" s="7" t="s">
        <v>52</v>
      </c>
      <c r="R4" s="7" t="s">
        <v>47</v>
      </c>
      <c r="S4" s="7" t="s">
        <v>47</v>
      </c>
      <c r="T4" s="7" t="s">
        <v>52</v>
      </c>
      <c r="U4" s="7" t="s">
        <v>52</v>
      </c>
      <c r="V4" s="7" t="s">
        <v>52</v>
      </c>
      <c r="W4" s="7" t="s">
        <v>52</v>
      </c>
      <c r="X4" s="7" t="s">
        <v>52</v>
      </c>
      <c r="Y4" s="7" t="s">
        <v>52</v>
      </c>
      <c r="Z4" s="7" t="s">
        <v>52</v>
      </c>
      <c r="AA4" s="7" t="s">
        <v>52</v>
      </c>
      <c r="AB4" s="7" t="s">
        <v>52</v>
      </c>
      <c r="AC4" s="7" t="s">
        <v>52</v>
      </c>
      <c r="AD4" s="7" t="s">
        <v>52</v>
      </c>
      <c r="AE4" s="7" t="s">
        <v>52</v>
      </c>
      <c r="AF4" s="7" t="s">
        <v>52</v>
      </c>
      <c r="AG4" s="7" t="s">
        <v>52</v>
      </c>
      <c r="AH4" s="7" t="s">
        <v>52</v>
      </c>
      <c r="AI4" s="7" t="s">
        <v>52</v>
      </c>
      <c r="AJ4" s="7" t="s">
        <v>52</v>
      </c>
      <c r="AK4" s="7" t="s">
        <v>52</v>
      </c>
      <c r="AL4" s="7" t="s">
        <v>52</v>
      </c>
      <c r="AM4" s="7" t="s">
        <v>52</v>
      </c>
      <c r="AN4" s="7" t="s">
        <v>52</v>
      </c>
      <c r="AO4" s="7" t="s">
        <v>52</v>
      </c>
      <c r="AP4" s="7" t="s">
        <v>52</v>
      </c>
      <c r="AQ4" s="7" t="s">
        <v>52</v>
      </c>
      <c r="AR4" s="7" t="s">
        <v>52</v>
      </c>
      <c r="AS4" s="7" t="s">
        <v>52</v>
      </c>
      <c r="AT4" s="7" t="s">
        <v>52</v>
      </c>
      <c r="AU4" s="7" t="s">
        <v>52</v>
      </c>
      <c r="AV4" s="7" t="s">
        <v>52</v>
      </c>
      <c r="AW4" s="7" t="s">
        <v>52</v>
      </c>
      <c r="AX4" s="7" t="s">
        <v>52</v>
      </c>
      <c r="AY4" s="7" t="s">
        <v>52</v>
      </c>
      <c r="AZ4" s="7" t="s">
        <v>52</v>
      </c>
      <c r="BA4" s="7" t="s">
        <v>52</v>
      </c>
      <c r="BB4" s="7" t="s">
        <v>52</v>
      </c>
      <c r="BC4" s="7" t="s">
        <v>52</v>
      </c>
      <c r="BD4" s="7" t="s">
        <v>52</v>
      </c>
      <c r="BE4" s="7" t="s">
        <v>52</v>
      </c>
      <c r="BF4" s="7" t="s">
        <v>52</v>
      </c>
      <c r="BG4" s="7" t="s">
        <v>52</v>
      </c>
      <c r="BH4" s="7" t="s">
        <v>52</v>
      </c>
      <c r="BI4" s="7" t="s">
        <v>52</v>
      </c>
      <c r="BJ4" s="7" t="s">
        <v>52</v>
      </c>
      <c r="BK4" s="7" t="s">
        <v>52</v>
      </c>
      <c r="BL4" s="7" t="s">
        <v>47</v>
      </c>
      <c r="BM4" s="7" t="s">
        <v>52</v>
      </c>
      <c r="BN4" s="7" t="s">
        <v>52</v>
      </c>
      <c r="BO4" s="7" t="s">
        <v>52</v>
      </c>
      <c r="BP4" s="7" t="s">
        <v>47</v>
      </c>
      <c r="BQ4" s="7" t="s">
        <v>47</v>
      </c>
      <c r="BR4" s="7" t="s">
        <v>52</v>
      </c>
      <c r="BS4" s="7" t="s">
        <v>52</v>
      </c>
      <c r="BT4" s="7"/>
    </row>
    <row r="5" spans="1:73" s="10" customFormat="1" x14ac:dyDescent="0.25">
      <c r="A5" s="12">
        <v>2020</v>
      </c>
      <c r="B5" s="13" t="s">
        <v>180</v>
      </c>
      <c r="C5" s="13" t="s">
        <v>79</v>
      </c>
      <c r="D5" s="14">
        <v>157481.65</v>
      </c>
      <c r="E5" s="13">
        <v>24</v>
      </c>
      <c r="F5" s="14">
        <f>D5</f>
        <v>157481.65</v>
      </c>
      <c r="G5" s="14">
        <f>F5</f>
        <v>157481.65</v>
      </c>
      <c r="H5" s="13">
        <v>24</v>
      </c>
      <c r="I5" s="14">
        <f>G5+3552.51</f>
        <v>161034.16</v>
      </c>
      <c r="J5" s="14">
        <v>18443</v>
      </c>
      <c r="K5" s="13" t="s">
        <v>48</v>
      </c>
      <c r="L5" s="13" t="s">
        <v>47</v>
      </c>
      <c r="M5" s="13" t="s">
        <v>47</v>
      </c>
      <c r="N5" s="13" t="s">
        <v>47</v>
      </c>
      <c r="O5" s="13" t="s">
        <v>47</v>
      </c>
      <c r="P5" s="36"/>
      <c r="Q5" s="7" t="s">
        <v>52</v>
      </c>
      <c r="R5" s="7" t="s">
        <v>52</v>
      </c>
      <c r="S5" s="7" t="s">
        <v>52</v>
      </c>
      <c r="T5" s="7" t="s">
        <v>47</v>
      </c>
      <c r="U5" s="7" t="s">
        <v>52</v>
      </c>
      <c r="V5" s="7" t="s">
        <v>52</v>
      </c>
      <c r="W5" s="7" t="s">
        <v>52</v>
      </c>
      <c r="X5" s="7" t="s">
        <v>52</v>
      </c>
      <c r="Y5" s="7" t="s">
        <v>52</v>
      </c>
      <c r="Z5" s="7" t="s">
        <v>52</v>
      </c>
      <c r="AA5" s="7" t="s">
        <v>52</v>
      </c>
      <c r="AB5" s="7" t="s">
        <v>52</v>
      </c>
      <c r="AC5" s="7" t="s">
        <v>52</v>
      </c>
      <c r="AD5" s="7" t="s">
        <v>52</v>
      </c>
      <c r="AE5" s="7" t="s">
        <v>52</v>
      </c>
      <c r="AF5" s="7" t="s">
        <v>52</v>
      </c>
      <c r="AG5" s="7" t="s">
        <v>52</v>
      </c>
      <c r="AH5" s="7" t="s">
        <v>52</v>
      </c>
      <c r="AI5" s="7" t="s">
        <v>52</v>
      </c>
      <c r="AJ5" s="7" t="s">
        <v>52</v>
      </c>
      <c r="AK5" s="7" t="s">
        <v>52</v>
      </c>
      <c r="AL5" s="7" t="s">
        <v>52</v>
      </c>
      <c r="AM5" s="7" t="s">
        <v>52</v>
      </c>
      <c r="AN5" s="7" t="s">
        <v>52</v>
      </c>
      <c r="AO5" s="7" t="s">
        <v>52</v>
      </c>
      <c r="AP5" s="7" t="s">
        <v>52</v>
      </c>
      <c r="AQ5" s="7" t="s">
        <v>52</v>
      </c>
      <c r="AR5" s="7" t="s">
        <v>52</v>
      </c>
      <c r="AS5" s="7" t="s">
        <v>52</v>
      </c>
      <c r="AT5" s="7" t="s">
        <v>52</v>
      </c>
      <c r="AU5" s="7" t="s">
        <v>52</v>
      </c>
      <c r="AV5" s="7" t="s">
        <v>52</v>
      </c>
      <c r="AW5" s="7" t="s">
        <v>52</v>
      </c>
      <c r="AX5" s="7" t="s">
        <v>52</v>
      </c>
      <c r="AY5" s="7" t="s">
        <v>52</v>
      </c>
      <c r="AZ5" s="7" t="s">
        <v>52</v>
      </c>
      <c r="BA5" s="7" t="s">
        <v>52</v>
      </c>
      <c r="BB5" s="7" t="s">
        <v>52</v>
      </c>
      <c r="BC5" s="7" t="s">
        <v>52</v>
      </c>
      <c r="BD5" s="7" t="s">
        <v>52</v>
      </c>
      <c r="BE5" s="7" t="s">
        <v>52</v>
      </c>
      <c r="BF5" s="7" t="s">
        <v>52</v>
      </c>
      <c r="BG5" s="7" t="s">
        <v>52</v>
      </c>
      <c r="BH5" s="7" t="s">
        <v>52</v>
      </c>
      <c r="BI5" s="7" t="s">
        <v>52</v>
      </c>
      <c r="BJ5" s="7" t="s">
        <v>52</v>
      </c>
      <c r="BK5" s="7" t="s">
        <v>52</v>
      </c>
      <c r="BL5" s="7" t="s">
        <v>52</v>
      </c>
      <c r="BM5" s="7" t="s">
        <v>47</v>
      </c>
      <c r="BN5" s="7" t="s">
        <v>47</v>
      </c>
      <c r="BO5" s="7" t="s">
        <v>47</v>
      </c>
      <c r="BP5" s="7" t="s">
        <v>47</v>
      </c>
      <c r="BQ5" s="7" t="s">
        <v>47</v>
      </c>
      <c r="BR5" s="7" t="s">
        <v>52</v>
      </c>
      <c r="BS5" s="7" t="s">
        <v>52</v>
      </c>
      <c r="BT5" s="7" t="s">
        <v>339</v>
      </c>
    </row>
    <row r="6" spans="1:73" s="90" customFormat="1" x14ac:dyDescent="0.25">
      <c r="A6" s="8">
        <v>2020</v>
      </c>
      <c r="B6" s="3" t="s">
        <v>574</v>
      </c>
      <c r="C6" s="3" t="s">
        <v>97</v>
      </c>
      <c r="D6" s="4">
        <v>120664</v>
      </c>
      <c r="E6" s="3"/>
      <c r="F6" s="4">
        <v>120664</v>
      </c>
      <c r="G6" s="4">
        <v>120664</v>
      </c>
      <c r="H6" s="3"/>
      <c r="I6" s="4">
        <v>124641</v>
      </c>
      <c r="J6" s="4">
        <v>32434</v>
      </c>
      <c r="K6" s="3" t="s">
        <v>48</v>
      </c>
      <c r="L6" s="3" t="s">
        <v>47</v>
      </c>
      <c r="M6" s="3" t="s">
        <v>52</v>
      </c>
      <c r="N6" s="3" t="s">
        <v>47</v>
      </c>
      <c r="O6" s="3" t="s">
        <v>47</v>
      </c>
      <c r="P6" s="35" t="s">
        <v>866</v>
      </c>
      <c r="Q6" s="7" t="s">
        <v>52</v>
      </c>
      <c r="R6" s="7" t="s">
        <v>52</v>
      </c>
      <c r="S6" s="7" t="s">
        <v>52</v>
      </c>
      <c r="T6" s="7" t="s">
        <v>47</v>
      </c>
      <c r="U6" s="7" t="s">
        <v>52</v>
      </c>
      <c r="V6" s="7" t="s">
        <v>52</v>
      </c>
      <c r="W6" s="7" t="s">
        <v>52</v>
      </c>
      <c r="X6" s="7" t="s">
        <v>52</v>
      </c>
      <c r="Y6" s="7" t="s">
        <v>52</v>
      </c>
      <c r="Z6" s="7" t="s">
        <v>52</v>
      </c>
      <c r="AA6" s="7" t="s">
        <v>52</v>
      </c>
      <c r="AB6" s="7" t="s">
        <v>52</v>
      </c>
      <c r="AC6" s="7" t="s">
        <v>52</v>
      </c>
      <c r="AD6" s="7" t="s">
        <v>52</v>
      </c>
      <c r="AE6" s="7" t="s">
        <v>52</v>
      </c>
      <c r="AF6" s="7" t="s">
        <v>52</v>
      </c>
      <c r="AG6" s="7" t="s">
        <v>52</v>
      </c>
      <c r="AH6" s="7" t="s">
        <v>52</v>
      </c>
      <c r="AI6" s="7" t="s">
        <v>52</v>
      </c>
      <c r="AJ6" s="7" t="s">
        <v>52</v>
      </c>
      <c r="AK6" s="7" t="s">
        <v>52</v>
      </c>
      <c r="AL6" s="7" t="s">
        <v>52</v>
      </c>
      <c r="AM6" s="7" t="s">
        <v>52</v>
      </c>
      <c r="AN6" s="7" t="s">
        <v>52</v>
      </c>
      <c r="AO6" s="7" t="s">
        <v>52</v>
      </c>
      <c r="AP6" s="7" t="s">
        <v>52</v>
      </c>
      <c r="AQ6" s="7" t="s">
        <v>52</v>
      </c>
      <c r="AR6" s="7" t="s">
        <v>52</v>
      </c>
      <c r="AS6" s="7" t="s">
        <v>52</v>
      </c>
      <c r="AT6" s="7" t="s">
        <v>52</v>
      </c>
      <c r="AU6" s="7" t="s">
        <v>52</v>
      </c>
      <c r="AV6" s="7" t="s">
        <v>52</v>
      </c>
      <c r="AW6" s="7" t="s">
        <v>52</v>
      </c>
      <c r="AX6" s="7" t="s">
        <v>52</v>
      </c>
      <c r="AY6" s="7" t="s">
        <v>52</v>
      </c>
      <c r="AZ6" s="7" t="s">
        <v>52</v>
      </c>
      <c r="BA6" s="7" t="s">
        <v>52</v>
      </c>
      <c r="BB6" s="7" t="s">
        <v>52</v>
      </c>
      <c r="BC6" s="7" t="s">
        <v>52</v>
      </c>
      <c r="BD6" s="7" t="s">
        <v>52</v>
      </c>
      <c r="BE6" s="7" t="s">
        <v>52</v>
      </c>
      <c r="BF6" s="7" t="s">
        <v>52</v>
      </c>
      <c r="BG6" s="7" t="s">
        <v>52</v>
      </c>
      <c r="BH6" s="7" t="s">
        <v>52</v>
      </c>
      <c r="BI6" s="7" t="s">
        <v>52</v>
      </c>
      <c r="BJ6" s="7" t="s">
        <v>52</v>
      </c>
      <c r="BK6" s="7" t="s">
        <v>52</v>
      </c>
      <c r="BL6" s="7" t="s">
        <v>52</v>
      </c>
      <c r="BM6" s="7" t="s">
        <v>47</v>
      </c>
      <c r="BN6" s="7" t="s">
        <v>52</v>
      </c>
      <c r="BO6" s="7" t="s">
        <v>52</v>
      </c>
      <c r="BP6" s="7" t="s">
        <v>52</v>
      </c>
      <c r="BQ6" s="7" t="s">
        <v>52</v>
      </c>
      <c r="BR6" s="7" t="s">
        <v>52</v>
      </c>
      <c r="BS6" s="7" t="s">
        <v>52</v>
      </c>
      <c r="BT6" s="7"/>
    </row>
    <row r="7" spans="1:73" s="10" customFormat="1" x14ac:dyDescent="0.25">
      <c r="A7" s="12">
        <v>2020</v>
      </c>
      <c r="B7" s="13" t="s">
        <v>293</v>
      </c>
      <c r="C7" s="13" t="s">
        <v>578</v>
      </c>
      <c r="D7" s="14">
        <v>195192</v>
      </c>
      <c r="E7" s="13">
        <v>7</v>
      </c>
      <c r="F7" s="14">
        <v>195192</v>
      </c>
      <c r="G7" s="14">
        <v>195192</v>
      </c>
      <c r="H7" s="13">
        <v>7</v>
      </c>
      <c r="I7" s="14">
        <v>198441</v>
      </c>
      <c r="J7" s="14">
        <v>31204</v>
      </c>
      <c r="K7" s="13" t="s">
        <v>48</v>
      </c>
      <c r="L7" s="13" t="s">
        <v>47</v>
      </c>
      <c r="M7" s="13" t="s">
        <v>47</v>
      </c>
      <c r="N7" s="13" t="s">
        <v>47</v>
      </c>
      <c r="O7" s="13" t="s">
        <v>47</v>
      </c>
      <c r="P7" s="36"/>
      <c r="Q7" s="7" t="s">
        <v>52</v>
      </c>
      <c r="R7" s="7" t="s">
        <v>52</v>
      </c>
      <c r="S7" s="7" t="s">
        <v>52</v>
      </c>
      <c r="T7" s="7" t="s">
        <v>47</v>
      </c>
      <c r="U7" s="7" t="s">
        <v>52</v>
      </c>
      <c r="V7" s="7" t="s">
        <v>52</v>
      </c>
      <c r="W7" s="7" t="s">
        <v>52</v>
      </c>
      <c r="X7" s="7" t="s">
        <v>52</v>
      </c>
      <c r="Y7" s="7" t="s">
        <v>52</v>
      </c>
      <c r="Z7" s="7" t="s">
        <v>52</v>
      </c>
      <c r="AA7" s="7" t="s">
        <v>52</v>
      </c>
      <c r="AB7" s="7" t="s">
        <v>52</v>
      </c>
      <c r="AC7" s="7" t="s">
        <v>52</v>
      </c>
      <c r="AD7" s="7" t="s">
        <v>52</v>
      </c>
      <c r="AE7" s="7" t="s">
        <v>52</v>
      </c>
      <c r="AF7" s="7" t="s">
        <v>52</v>
      </c>
      <c r="AG7" s="7" t="s">
        <v>52</v>
      </c>
      <c r="AH7" s="7" t="s">
        <v>52</v>
      </c>
      <c r="AI7" s="7" t="s">
        <v>52</v>
      </c>
      <c r="AJ7" s="7" t="s">
        <v>52</v>
      </c>
      <c r="AK7" s="7" t="s">
        <v>52</v>
      </c>
      <c r="AL7" s="7" t="s">
        <v>52</v>
      </c>
      <c r="AM7" s="7" t="s">
        <v>52</v>
      </c>
      <c r="AN7" s="7" t="s">
        <v>52</v>
      </c>
      <c r="AO7" s="7" t="s">
        <v>52</v>
      </c>
      <c r="AP7" s="7" t="s">
        <v>52</v>
      </c>
      <c r="AQ7" s="7" t="s">
        <v>52</v>
      </c>
      <c r="AR7" s="7" t="s">
        <v>52</v>
      </c>
      <c r="AS7" s="7" t="s">
        <v>52</v>
      </c>
      <c r="AT7" s="7" t="s">
        <v>52</v>
      </c>
      <c r="AU7" s="7" t="s">
        <v>52</v>
      </c>
      <c r="AV7" s="7" t="s">
        <v>52</v>
      </c>
      <c r="AW7" s="7" t="s">
        <v>52</v>
      </c>
      <c r="AX7" s="7" t="s">
        <v>52</v>
      </c>
      <c r="AY7" s="7" t="s">
        <v>52</v>
      </c>
      <c r="AZ7" s="7" t="s">
        <v>52</v>
      </c>
      <c r="BA7" s="7" t="s">
        <v>52</v>
      </c>
      <c r="BB7" s="7" t="s">
        <v>52</v>
      </c>
      <c r="BC7" s="7" t="s">
        <v>52</v>
      </c>
      <c r="BD7" s="7" t="s">
        <v>52</v>
      </c>
      <c r="BE7" s="7" t="s">
        <v>52</v>
      </c>
      <c r="BF7" s="7" t="s">
        <v>52</v>
      </c>
      <c r="BG7" s="7" t="s">
        <v>52</v>
      </c>
      <c r="BH7" s="7" t="s">
        <v>52</v>
      </c>
      <c r="BI7" s="7" t="s">
        <v>52</v>
      </c>
      <c r="BJ7" s="7" t="s">
        <v>52</v>
      </c>
      <c r="BK7" s="7" t="s">
        <v>52</v>
      </c>
      <c r="BL7" s="7" t="s">
        <v>47</v>
      </c>
      <c r="BM7" s="7" t="s">
        <v>47</v>
      </c>
      <c r="BN7" s="7" t="s">
        <v>47</v>
      </c>
      <c r="BO7" s="7" t="s">
        <v>47</v>
      </c>
      <c r="BP7" s="7" t="s">
        <v>52</v>
      </c>
      <c r="BQ7" s="7" t="s">
        <v>47</v>
      </c>
      <c r="BR7" s="7" t="s">
        <v>52</v>
      </c>
      <c r="BS7" s="7" t="s">
        <v>52</v>
      </c>
      <c r="BT7" s="7"/>
      <c r="BU7" s="2"/>
    </row>
    <row r="8" spans="1:73" s="10" customFormat="1" x14ac:dyDescent="0.25">
      <c r="A8" s="12">
        <v>2020</v>
      </c>
      <c r="B8" s="13" t="s">
        <v>808</v>
      </c>
      <c r="C8" s="13" t="s">
        <v>434</v>
      </c>
      <c r="D8" s="14"/>
      <c r="E8" s="13"/>
      <c r="F8" s="14"/>
      <c r="G8" s="14"/>
      <c r="H8" s="13"/>
      <c r="I8" s="14"/>
      <c r="J8" s="14"/>
      <c r="K8" s="13"/>
      <c r="L8" s="13"/>
      <c r="M8" s="13"/>
      <c r="N8" s="13"/>
      <c r="O8" s="13"/>
      <c r="P8" s="36"/>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row>
    <row r="9" spans="1:73" s="90" customFormat="1" x14ac:dyDescent="0.25">
      <c r="A9" s="8">
        <v>2020</v>
      </c>
      <c r="B9" s="3" t="s">
        <v>82</v>
      </c>
      <c r="C9" s="3" t="s">
        <v>434</v>
      </c>
      <c r="D9" s="4"/>
      <c r="E9" s="3"/>
      <c r="F9" s="4"/>
      <c r="G9" s="4"/>
      <c r="H9" s="3"/>
      <c r="I9" s="4"/>
      <c r="J9" s="4"/>
      <c r="K9" s="3"/>
      <c r="L9" s="3"/>
      <c r="M9" s="3"/>
      <c r="N9" s="3"/>
      <c r="O9" s="3"/>
      <c r="P9" s="35"/>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row>
    <row r="10" spans="1:73" s="90" customFormat="1" x14ac:dyDescent="0.25">
      <c r="A10" s="8">
        <v>2019</v>
      </c>
      <c r="B10" s="3" t="s">
        <v>1041</v>
      </c>
      <c r="C10" s="3" t="s">
        <v>582</v>
      </c>
      <c r="D10" s="4">
        <v>203290</v>
      </c>
      <c r="E10" s="3"/>
      <c r="F10" s="4"/>
      <c r="G10" s="4">
        <v>203290</v>
      </c>
      <c r="H10" s="3"/>
      <c r="I10" s="4"/>
      <c r="J10" s="4">
        <v>23112</v>
      </c>
      <c r="K10" s="3" t="s">
        <v>48</v>
      </c>
      <c r="L10" s="3" t="s">
        <v>47</v>
      </c>
      <c r="M10" s="3" t="s">
        <v>47</v>
      </c>
      <c r="N10" s="3" t="s">
        <v>47</v>
      </c>
      <c r="O10" s="3" t="s">
        <v>47</v>
      </c>
      <c r="P10" s="35"/>
      <c r="Q10" s="7" t="s">
        <v>52</v>
      </c>
      <c r="R10" s="7" t="s">
        <v>52</v>
      </c>
      <c r="S10" s="7" t="s">
        <v>52</v>
      </c>
      <c r="T10" s="7" t="s">
        <v>52</v>
      </c>
      <c r="U10" s="7" t="s">
        <v>52</v>
      </c>
      <c r="V10" s="7" t="s">
        <v>52</v>
      </c>
      <c r="W10" s="7" t="s">
        <v>52</v>
      </c>
      <c r="X10" s="7" t="s">
        <v>52</v>
      </c>
      <c r="Y10" s="7" t="s">
        <v>52</v>
      </c>
      <c r="Z10" s="7" t="s">
        <v>52</v>
      </c>
      <c r="AA10" s="7" t="s">
        <v>52</v>
      </c>
      <c r="AB10" s="7" t="s">
        <v>52</v>
      </c>
      <c r="AC10" s="7" t="s">
        <v>52</v>
      </c>
      <c r="AD10" s="7" t="s">
        <v>52</v>
      </c>
      <c r="AE10" s="7" t="s">
        <v>52</v>
      </c>
      <c r="AF10" s="7" t="s">
        <v>52</v>
      </c>
      <c r="AG10" s="7" t="s">
        <v>52</v>
      </c>
      <c r="AH10" s="7" t="s">
        <v>52</v>
      </c>
      <c r="AI10" s="7" t="s">
        <v>52</v>
      </c>
      <c r="AJ10" s="7" t="s">
        <v>52</v>
      </c>
      <c r="AK10" s="7" t="s">
        <v>52</v>
      </c>
      <c r="AL10" s="7" t="s">
        <v>52</v>
      </c>
      <c r="AM10" s="7" t="s">
        <v>52</v>
      </c>
      <c r="AN10" s="7" t="s">
        <v>52</v>
      </c>
      <c r="AO10" s="7" t="s">
        <v>52</v>
      </c>
      <c r="AP10" s="7" t="s">
        <v>52</v>
      </c>
      <c r="AQ10" s="7" t="s">
        <v>52</v>
      </c>
      <c r="AR10" s="7" t="s">
        <v>52</v>
      </c>
      <c r="AS10" s="7" t="s">
        <v>52</v>
      </c>
      <c r="AT10" s="7" t="s">
        <v>52</v>
      </c>
      <c r="AU10" s="7" t="s">
        <v>52</v>
      </c>
      <c r="AV10" s="7" t="s">
        <v>52</v>
      </c>
      <c r="AW10" s="7" t="s">
        <v>52</v>
      </c>
      <c r="AX10" s="7" t="s">
        <v>52</v>
      </c>
      <c r="AY10" s="7" t="s">
        <v>52</v>
      </c>
      <c r="AZ10" s="7" t="s">
        <v>52</v>
      </c>
      <c r="BA10" s="7" t="s">
        <v>52</v>
      </c>
      <c r="BB10" s="7" t="s">
        <v>52</v>
      </c>
      <c r="BC10" s="7" t="s">
        <v>52</v>
      </c>
      <c r="BD10" s="7" t="s">
        <v>52</v>
      </c>
      <c r="BE10" s="7" t="s">
        <v>52</v>
      </c>
      <c r="BF10" s="7" t="s">
        <v>52</v>
      </c>
      <c r="BG10" s="7" t="s">
        <v>52</v>
      </c>
      <c r="BH10" s="7" t="s">
        <v>52</v>
      </c>
      <c r="BI10" s="7" t="s">
        <v>52</v>
      </c>
      <c r="BJ10" s="7" t="s">
        <v>52</v>
      </c>
      <c r="BK10" s="7" t="s">
        <v>52</v>
      </c>
      <c r="BL10" s="7" t="s">
        <v>52</v>
      </c>
      <c r="BM10" s="7" t="s">
        <v>47</v>
      </c>
      <c r="BN10" s="7" t="s">
        <v>52</v>
      </c>
      <c r="BO10" s="7" t="s">
        <v>52</v>
      </c>
      <c r="BP10" s="7" t="s">
        <v>47</v>
      </c>
      <c r="BQ10" s="7" t="s">
        <v>52</v>
      </c>
      <c r="BR10" s="7" t="s">
        <v>52</v>
      </c>
      <c r="BS10" s="7" t="s">
        <v>52</v>
      </c>
      <c r="BT10" s="7"/>
    </row>
    <row r="11" spans="1:73" s="10" customFormat="1" x14ac:dyDescent="0.25">
      <c r="A11" s="12">
        <v>2020</v>
      </c>
      <c r="B11" s="13" t="s">
        <v>583</v>
      </c>
      <c r="C11" s="13" t="s">
        <v>434</v>
      </c>
      <c r="D11" s="14"/>
      <c r="E11" s="13"/>
      <c r="F11" s="14"/>
      <c r="G11" s="14"/>
      <c r="H11" s="13"/>
      <c r="I11" s="14"/>
      <c r="J11" s="14"/>
      <c r="K11" s="13"/>
      <c r="L11" s="13"/>
      <c r="M11" s="13"/>
      <c r="N11" s="13"/>
      <c r="O11" s="13"/>
      <c r="P11" s="36"/>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row>
    <row r="12" spans="1:73" s="10" customFormat="1" ht="30" x14ac:dyDescent="0.25">
      <c r="A12" s="12">
        <v>2020</v>
      </c>
      <c r="B12" s="13" t="s">
        <v>191</v>
      </c>
      <c r="C12" s="13" t="s">
        <v>225</v>
      </c>
      <c r="D12" s="14">
        <v>178200</v>
      </c>
      <c r="E12" s="13"/>
      <c r="F12" s="14"/>
      <c r="G12" s="14">
        <v>181200</v>
      </c>
      <c r="H12" s="13"/>
      <c r="I12" s="14"/>
      <c r="J12" s="83">
        <v>24668.2</v>
      </c>
      <c r="K12" s="134">
        <v>3</v>
      </c>
      <c r="L12" s="134" t="s">
        <v>47</v>
      </c>
      <c r="M12" s="134" t="s">
        <v>47</v>
      </c>
      <c r="N12" s="134" t="s">
        <v>47</v>
      </c>
      <c r="O12" s="134" t="s">
        <v>47</v>
      </c>
      <c r="P12" s="200" t="s">
        <v>192</v>
      </c>
      <c r="Q12" s="7" t="s">
        <v>52</v>
      </c>
      <c r="R12" s="7" t="s">
        <v>52</v>
      </c>
      <c r="S12" s="7" t="s">
        <v>52</v>
      </c>
      <c r="T12" s="7" t="s">
        <v>47</v>
      </c>
      <c r="U12" s="7" t="s">
        <v>52</v>
      </c>
      <c r="V12" s="7" t="s">
        <v>52</v>
      </c>
      <c r="W12" s="7" t="s">
        <v>52</v>
      </c>
      <c r="X12" s="7" t="s">
        <v>52</v>
      </c>
      <c r="Y12" s="7" t="s">
        <v>52</v>
      </c>
      <c r="Z12" s="7" t="s">
        <v>52</v>
      </c>
      <c r="AA12" s="7" t="s">
        <v>52</v>
      </c>
      <c r="AB12" s="7" t="s">
        <v>52</v>
      </c>
      <c r="AC12" s="7" t="s">
        <v>52</v>
      </c>
      <c r="AD12" s="7" t="s">
        <v>52</v>
      </c>
      <c r="AE12" s="7" t="s">
        <v>52</v>
      </c>
      <c r="AF12" s="7" t="s">
        <v>52</v>
      </c>
      <c r="AG12" s="7" t="s">
        <v>52</v>
      </c>
      <c r="AH12" s="7" t="s">
        <v>52</v>
      </c>
      <c r="AI12" s="7" t="s">
        <v>52</v>
      </c>
      <c r="AJ12" s="7" t="s">
        <v>52</v>
      </c>
      <c r="AK12" s="7" t="s">
        <v>52</v>
      </c>
      <c r="AL12" s="7" t="s">
        <v>52</v>
      </c>
      <c r="AM12" s="7" t="s">
        <v>52</v>
      </c>
      <c r="AN12" s="7" t="s">
        <v>52</v>
      </c>
      <c r="AO12" s="7" t="s">
        <v>52</v>
      </c>
      <c r="AP12" s="7" t="s">
        <v>52</v>
      </c>
      <c r="AQ12" s="7" t="s">
        <v>52</v>
      </c>
      <c r="AR12" s="7" t="s">
        <v>52</v>
      </c>
      <c r="AS12" s="7" t="s">
        <v>52</v>
      </c>
      <c r="AT12" s="7" t="s">
        <v>52</v>
      </c>
      <c r="AU12" s="7" t="s">
        <v>52</v>
      </c>
      <c r="AV12" s="7" t="s">
        <v>52</v>
      </c>
      <c r="AW12" s="7" t="s">
        <v>52</v>
      </c>
      <c r="AX12" s="7" t="s">
        <v>52</v>
      </c>
      <c r="AY12" s="7" t="s">
        <v>52</v>
      </c>
      <c r="AZ12" s="7" t="s">
        <v>52</v>
      </c>
      <c r="BA12" s="7" t="s">
        <v>52</v>
      </c>
      <c r="BB12" s="7" t="s">
        <v>52</v>
      </c>
      <c r="BC12" s="7" t="s">
        <v>52</v>
      </c>
      <c r="BD12" s="7" t="s">
        <v>52</v>
      </c>
      <c r="BE12" s="7" t="s">
        <v>52</v>
      </c>
      <c r="BF12" s="7" t="s">
        <v>52</v>
      </c>
      <c r="BG12" s="7" t="s">
        <v>52</v>
      </c>
      <c r="BH12" s="7" t="s">
        <v>52</v>
      </c>
      <c r="BI12" s="7" t="s">
        <v>52</v>
      </c>
      <c r="BJ12" s="7" t="s">
        <v>52</v>
      </c>
      <c r="BK12" s="7" t="s">
        <v>52</v>
      </c>
      <c r="BL12" s="7" t="s">
        <v>47</v>
      </c>
      <c r="BM12" s="7" t="s">
        <v>47</v>
      </c>
      <c r="BN12" s="7" t="s">
        <v>52</v>
      </c>
      <c r="BO12" s="7" t="s">
        <v>52</v>
      </c>
      <c r="BP12" s="7" t="s">
        <v>47</v>
      </c>
      <c r="BQ12" s="7" t="s">
        <v>47</v>
      </c>
      <c r="BR12" s="7" t="s">
        <v>52</v>
      </c>
      <c r="BS12" s="7" t="s">
        <v>52</v>
      </c>
      <c r="BT12" s="7"/>
      <c r="BU12" s="2"/>
    </row>
    <row r="13" spans="1:73" s="90" customFormat="1" x14ac:dyDescent="0.25">
      <c r="A13" s="8" t="s">
        <v>847</v>
      </c>
      <c r="B13" s="3" t="s">
        <v>852</v>
      </c>
      <c r="C13" s="3" t="s">
        <v>529</v>
      </c>
      <c r="D13" s="4"/>
      <c r="E13" s="3"/>
      <c r="F13" s="4"/>
      <c r="G13" s="4"/>
      <c r="H13" s="3"/>
      <c r="I13" s="4"/>
      <c r="J13" s="4"/>
      <c r="K13" s="3"/>
      <c r="L13" s="3"/>
      <c r="M13" s="3"/>
      <c r="N13" s="3"/>
      <c r="O13" s="3"/>
      <c r="P13" s="35"/>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row>
    <row r="14" spans="1:73" s="90" customFormat="1" ht="30" x14ac:dyDescent="0.25">
      <c r="A14" s="8">
        <v>2019</v>
      </c>
      <c r="B14" s="3" t="s">
        <v>1047</v>
      </c>
      <c r="C14" s="3" t="s">
        <v>715</v>
      </c>
      <c r="D14" s="4">
        <v>100669</v>
      </c>
      <c r="E14" s="3"/>
      <c r="F14" s="4"/>
      <c r="G14" s="4">
        <v>100669</v>
      </c>
      <c r="H14" s="3"/>
      <c r="I14" s="4"/>
      <c r="J14" s="4"/>
      <c r="K14" s="3" t="s">
        <v>48</v>
      </c>
      <c r="L14" s="3" t="s">
        <v>47</v>
      </c>
      <c r="M14" s="3" t="s">
        <v>47</v>
      </c>
      <c r="N14" s="3" t="s">
        <v>47</v>
      </c>
      <c r="O14" s="3" t="s">
        <v>47</v>
      </c>
      <c r="P14" s="35"/>
      <c r="Q14" s="7" t="s">
        <v>56</v>
      </c>
      <c r="R14" s="7" t="s">
        <v>56</v>
      </c>
      <c r="S14" s="7" t="s">
        <v>56</v>
      </c>
      <c r="T14" s="7" t="s">
        <v>56</v>
      </c>
      <c r="U14" s="7" t="s">
        <v>56</v>
      </c>
      <c r="V14" s="7" t="s">
        <v>56</v>
      </c>
      <c r="W14" s="7" t="s">
        <v>56</v>
      </c>
      <c r="X14" s="7" t="s">
        <v>56</v>
      </c>
      <c r="Y14" s="7" t="s">
        <v>56</v>
      </c>
      <c r="Z14" s="7" t="s">
        <v>56</v>
      </c>
      <c r="AA14" s="7" t="s">
        <v>56</v>
      </c>
      <c r="AB14" s="7" t="s">
        <v>56</v>
      </c>
      <c r="AC14" s="7" t="s">
        <v>56</v>
      </c>
      <c r="AD14" s="7" t="s">
        <v>56</v>
      </c>
      <c r="AE14" s="7" t="s">
        <v>56</v>
      </c>
      <c r="AF14" s="7" t="s">
        <v>56</v>
      </c>
      <c r="AG14" s="7" t="s">
        <v>56</v>
      </c>
      <c r="AH14" s="7" t="s">
        <v>56</v>
      </c>
      <c r="AI14" s="7" t="s">
        <v>56</v>
      </c>
      <c r="AJ14" s="7" t="s">
        <v>56</v>
      </c>
      <c r="AK14" s="7" t="s">
        <v>56</v>
      </c>
      <c r="AL14" s="7" t="s">
        <v>56</v>
      </c>
      <c r="AM14" s="7" t="s">
        <v>56</v>
      </c>
      <c r="AN14" s="7" t="s">
        <v>56</v>
      </c>
      <c r="AO14" s="7" t="s">
        <v>56</v>
      </c>
      <c r="AP14" s="7" t="s">
        <v>56</v>
      </c>
      <c r="AQ14" s="7" t="s">
        <v>56</v>
      </c>
      <c r="AR14" s="7" t="s">
        <v>56</v>
      </c>
      <c r="AS14" s="7" t="s">
        <v>56</v>
      </c>
      <c r="AT14" s="7" t="s">
        <v>56</v>
      </c>
      <c r="AU14" s="7" t="s">
        <v>56</v>
      </c>
      <c r="AV14" s="7" t="s">
        <v>56</v>
      </c>
      <c r="AW14" s="7" t="s">
        <v>56</v>
      </c>
      <c r="AX14" s="7" t="s">
        <v>56</v>
      </c>
      <c r="AY14" s="7" t="s">
        <v>56</v>
      </c>
      <c r="AZ14" s="7" t="s">
        <v>56</v>
      </c>
      <c r="BA14" s="7" t="s">
        <v>56</v>
      </c>
      <c r="BB14" s="7" t="s">
        <v>56</v>
      </c>
      <c r="BC14" s="7" t="s">
        <v>56</v>
      </c>
      <c r="BD14" s="7" t="s">
        <v>56</v>
      </c>
      <c r="BE14" s="7" t="s">
        <v>56</v>
      </c>
      <c r="BF14" s="7" t="s">
        <v>56</v>
      </c>
      <c r="BG14" s="7" t="s">
        <v>56</v>
      </c>
      <c r="BH14" s="7" t="s">
        <v>56</v>
      </c>
      <c r="BI14" s="7" t="s">
        <v>56</v>
      </c>
      <c r="BJ14" s="7" t="s">
        <v>56</v>
      </c>
      <c r="BK14" s="7" t="s">
        <v>56</v>
      </c>
      <c r="BL14" s="7" t="s">
        <v>47</v>
      </c>
      <c r="BM14" s="7" t="s">
        <v>47</v>
      </c>
      <c r="BN14" s="7" t="s">
        <v>56</v>
      </c>
      <c r="BO14" s="7" t="s">
        <v>56</v>
      </c>
      <c r="BP14" s="7" t="s">
        <v>47</v>
      </c>
      <c r="BQ14" s="7" t="s">
        <v>56</v>
      </c>
      <c r="BR14" s="7" t="s">
        <v>56</v>
      </c>
      <c r="BS14" s="7" t="s">
        <v>56</v>
      </c>
      <c r="BT14" s="7"/>
    </row>
    <row r="15" spans="1:73" s="10" customFormat="1" x14ac:dyDescent="0.25">
      <c r="A15" s="12">
        <v>2020</v>
      </c>
      <c r="B15" s="13" t="s">
        <v>815</v>
      </c>
      <c r="C15" s="13" t="s">
        <v>102</v>
      </c>
      <c r="D15" s="14">
        <v>156257</v>
      </c>
      <c r="E15" s="13"/>
      <c r="F15" s="14"/>
      <c r="G15" s="14">
        <v>156257</v>
      </c>
      <c r="H15" s="13"/>
      <c r="I15" s="14"/>
      <c r="J15" s="14">
        <v>18670</v>
      </c>
      <c r="K15" s="13" t="s">
        <v>48</v>
      </c>
      <c r="L15" s="13" t="s">
        <v>47</v>
      </c>
      <c r="M15" s="13" t="s">
        <v>47</v>
      </c>
      <c r="N15" s="13" t="s">
        <v>47</v>
      </c>
      <c r="O15" s="13" t="s">
        <v>47</v>
      </c>
      <c r="P15" s="36"/>
      <c r="Q15" s="7" t="s">
        <v>52</v>
      </c>
      <c r="R15" s="7" t="s">
        <v>52</v>
      </c>
      <c r="S15" s="7" t="s">
        <v>52</v>
      </c>
      <c r="T15" s="7" t="s">
        <v>47</v>
      </c>
      <c r="U15" s="7" t="s">
        <v>52</v>
      </c>
      <c r="V15" s="7" t="s">
        <v>52</v>
      </c>
      <c r="W15" s="7" t="s">
        <v>52</v>
      </c>
      <c r="X15" s="7" t="s">
        <v>52</v>
      </c>
      <c r="Y15" s="7" t="s">
        <v>52</v>
      </c>
      <c r="Z15" s="7" t="s">
        <v>52</v>
      </c>
      <c r="AA15" s="7" t="s">
        <v>52</v>
      </c>
      <c r="AB15" s="7" t="s">
        <v>52</v>
      </c>
      <c r="AC15" s="7" t="s">
        <v>52</v>
      </c>
      <c r="AD15" s="7" t="s">
        <v>52</v>
      </c>
      <c r="AE15" s="7" t="s">
        <v>52</v>
      </c>
      <c r="AF15" s="7" t="s">
        <v>52</v>
      </c>
      <c r="AG15" s="7" t="s">
        <v>52</v>
      </c>
      <c r="AH15" s="7" t="s">
        <v>52</v>
      </c>
      <c r="AI15" s="7" t="s">
        <v>52</v>
      </c>
      <c r="AJ15" s="7" t="s">
        <v>52</v>
      </c>
      <c r="AK15" s="7" t="s">
        <v>52</v>
      </c>
      <c r="AL15" s="7" t="s">
        <v>52</v>
      </c>
      <c r="AM15" s="7" t="s">
        <v>52</v>
      </c>
      <c r="AN15" s="7" t="s">
        <v>52</v>
      </c>
      <c r="AO15" s="7" t="s">
        <v>52</v>
      </c>
      <c r="AP15" s="7" t="s">
        <v>52</v>
      </c>
      <c r="AQ15" s="7" t="s">
        <v>52</v>
      </c>
      <c r="AR15" s="7" t="s">
        <v>52</v>
      </c>
      <c r="AS15" s="7" t="s">
        <v>52</v>
      </c>
      <c r="AT15" s="7" t="s">
        <v>52</v>
      </c>
      <c r="AU15" s="7" t="s">
        <v>52</v>
      </c>
      <c r="AV15" s="7" t="s">
        <v>52</v>
      </c>
      <c r="AW15" s="7" t="s">
        <v>52</v>
      </c>
      <c r="AX15" s="7" t="s">
        <v>52</v>
      </c>
      <c r="AY15" s="7" t="s">
        <v>52</v>
      </c>
      <c r="AZ15" s="7" t="s">
        <v>52</v>
      </c>
      <c r="BA15" s="7" t="s">
        <v>52</v>
      </c>
      <c r="BB15" s="7" t="s">
        <v>52</v>
      </c>
      <c r="BC15" s="7" t="s">
        <v>52</v>
      </c>
      <c r="BD15" s="7" t="s">
        <v>52</v>
      </c>
      <c r="BE15" s="7" t="s">
        <v>52</v>
      </c>
      <c r="BF15" s="7" t="s">
        <v>52</v>
      </c>
      <c r="BG15" s="7" t="s">
        <v>52</v>
      </c>
      <c r="BH15" s="7" t="s">
        <v>52</v>
      </c>
      <c r="BI15" s="7" t="s">
        <v>52</v>
      </c>
      <c r="BJ15" s="7" t="s">
        <v>52</v>
      </c>
      <c r="BK15" s="7" t="s">
        <v>52</v>
      </c>
      <c r="BL15" s="7" t="s">
        <v>52</v>
      </c>
      <c r="BM15" s="7" t="s">
        <v>47</v>
      </c>
      <c r="BN15" s="7" t="s">
        <v>47</v>
      </c>
      <c r="BO15" s="7" t="s">
        <v>47</v>
      </c>
      <c r="BP15" s="7" t="s">
        <v>47</v>
      </c>
      <c r="BQ15" s="7" t="s">
        <v>52</v>
      </c>
      <c r="BR15" s="7" t="s">
        <v>52</v>
      </c>
      <c r="BS15" s="7" t="s">
        <v>52</v>
      </c>
      <c r="BT15" s="7"/>
    </row>
    <row r="16" spans="1:73" s="90" customFormat="1" x14ac:dyDescent="0.25">
      <c r="A16" s="8">
        <v>2020</v>
      </c>
      <c r="B16" s="3" t="s">
        <v>153</v>
      </c>
      <c r="C16" s="3" t="s">
        <v>434</v>
      </c>
      <c r="D16" s="4"/>
      <c r="E16" s="3"/>
      <c r="F16" s="4"/>
      <c r="G16" s="4"/>
      <c r="H16" s="3"/>
      <c r="I16" s="4"/>
      <c r="J16" s="4"/>
      <c r="K16" s="3"/>
      <c r="L16" s="3"/>
      <c r="M16" s="3"/>
      <c r="N16" s="3"/>
      <c r="O16" s="3"/>
      <c r="P16" s="35"/>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row>
    <row r="17" spans="1:73" s="10" customFormat="1" x14ac:dyDescent="0.25">
      <c r="A17" s="12">
        <v>2020</v>
      </c>
      <c r="B17" s="13" t="s">
        <v>1048</v>
      </c>
      <c r="C17" s="13" t="s">
        <v>821</v>
      </c>
      <c r="D17" s="14">
        <v>143284</v>
      </c>
      <c r="E17" s="13">
        <v>10</v>
      </c>
      <c r="F17" s="14">
        <v>146884</v>
      </c>
      <c r="G17" s="14">
        <v>144284</v>
      </c>
      <c r="H17" s="13">
        <v>10</v>
      </c>
      <c r="I17" s="14">
        <v>147884</v>
      </c>
      <c r="J17" s="14">
        <v>12000</v>
      </c>
      <c r="K17" s="13" t="s">
        <v>48</v>
      </c>
      <c r="L17" s="13" t="s">
        <v>47</v>
      </c>
      <c r="M17" s="13" t="s">
        <v>47</v>
      </c>
      <c r="N17" s="13" t="s">
        <v>47</v>
      </c>
      <c r="O17" s="13" t="s">
        <v>47</v>
      </c>
      <c r="P17" s="36"/>
      <c r="Q17" s="7" t="s">
        <v>56</v>
      </c>
      <c r="R17" s="7" t="s">
        <v>56</v>
      </c>
      <c r="S17" s="7" t="s">
        <v>56</v>
      </c>
      <c r="T17" s="7" t="s">
        <v>47</v>
      </c>
      <c r="U17" s="7" t="s">
        <v>52</v>
      </c>
      <c r="V17" s="7" t="s">
        <v>52</v>
      </c>
      <c r="W17" s="7" t="s">
        <v>52</v>
      </c>
      <c r="X17" s="7" t="s">
        <v>52</v>
      </c>
      <c r="Y17" s="7" t="s">
        <v>52</v>
      </c>
      <c r="Z17" s="7" t="s">
        <v>52</v>
      </c>
      <c r="AA17" s="7" t="s">
        <v>52</v>
      </c>
      <c r="AB17" s="7" t="s">
        <v>52</v>
      </c>
      <c r="AC17" s="7" t="s">
        <v>52</v>
      </c>
      <c r="AD17" s="7" t="s">
        <v>52</v>
      </c>
      <c r="AE17" s="7" t="s">
        <v>52</v>
      </c>
      <c r="AF17" s="7" t="s">
        <v>52</v>
      </c>
      <c r="AG17" s="7" t="s">
        <v>52</v>
      </c>
      <c r="AH17" s="7" t="s">
        <v>52</v>
      </c>
      <c r="AI17" s="7" t="s">
        <v>52</v>
      </c>
      <c r="AJ17" s="7" t="s">
        <v>52</v>
      </c>
      <c r="AK17" s="7" t="s">
        <v>52</v>
      </c>
      <c r="AL17" s="7" t="s">
        <v>52</v>
      </c>
      <c r="AM17" s="7" t="s">
        <v>52</v>
      </c>
      <c r="AN17" s="7" t="s">
        <v>52</v>
      </c>
      <c r="AO17" s="7" t="s">
        <v>52</v>
      </c>
      <c r="AP17" s="7" t="s">
        <v>52</v>
      </c>
      <c r="AQ17" s="7" t="s">
        <v>52</v>
      </c>
      <c r="AR17" s="7" t="s">
        <v>52</v>
      </c>
      <c r="AS17" s="7" t="s">
        <v>47</v>
      </c>
      <c r="AT17" s="7" t="s">
        <v>52</v>
      </c>
      <c r="AU17" s="7" t="s">
        <v>47</v>
      </c>
      <c r="AV17" s="7" t="s">
        <v>47</v>
      </c>
      <c r="AW17" s="7" t="s">
        <v>52</v>
      </c>
      <c r="AX17" s="7" t="s">
        <v>52</v>
      </c>
      <c r="AY17" s="7" t="s">
        <v>52</v>
      </c>
      <c r="AZ17" s="7" t="s">
        <v>52</v>
      </c>
      <c r="BA17" s="7" t="s">
        <v>52</v>
      </c>
      <c r="BB17" s="7" t="s">
        <v>52</v>
      </c>
      <c r="BC17" s="7" t="s">
        <v>52</v>
      </c>
      <c r="BD17" s="7" t="s">
        <v>52</v>
      </c>
      <c r="BE17" s="7" t="s">
        <v>52</v>
      </c>
      <c r="BF17" s="7" t="s">
        <v>52</v>
      </c>
      <c r="BG17" s="7" t="s">
        <v>52</v>
      </c>
      <c r="BH17" s="7" t="s">
        <v>52</v>
      </c>
      <c r="BI17" s="7" t="s">
        <v>52</v>
      </c>
      <c r="BJ17" s="7" t="s">
        <v>52</v>
      </c>
      <c r="BK17" s="7" t="s">
        <v>52</v>
      </c>
      <c r="BL17" s="7" t="s">
        <v>47</v>
      </c>
      <c r="BM17" s="7" t="s">
        <v>52</v>
      </c>
      <c r="BN17" s="7" t="s">
        <v>52</v>
      </c>
      <c r="BO17" s="7" t="s">
        <v>52</v>
      </c>
      <c r="BP17" s="7" t="s">
        <v>47</v>
      </c>
      <c r="BQ17" s="7" t="s">
        <v>47</v>
      </c>
      <c r="BR17" s="7" t="s">
        <v>52</v>
      </c>
      <c r="BS17" s="7" t="s">
        <v>52</v>
      </c>
      <c r="BT17" s="7"/>
      <c r="BU17" s="2"/>
    </row>
    <row r="18" spans="1:73" s="90" customFormat="1" x14ac:dyDescent="0.25">
      <c r="A18" s="8">
        <v>2020</v>
      </c>
      <c r="B18" s="3" t="s">
        <v>848</v>
      </c>
      <c r="C18" s="3" t="s">
        <v>434</v>
      </c>
      <c r="D18" s="4"/>
      <c r="E18" s="3"/>
      <c r="F18" s="4"/>
      <c r="G18" s="4"/>
      <c r="H18" s="3"/>
      <c r="I18" s="4"/>
      <c r="J18" s="4"/>
      <c r="K18" s="3"/>
      <c r="L18" s="3"/>
      <c r="M18" s="3"/>
      <c r="N18" s="3"/>
      <c r="O18" s="3"/>
      <c r="P18" s="35"/>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row>
    <row r="19" spans="1:73" s="90" customFormat="1" x14ac:dyDescent="0.25">
      <c r="A19" s="8">
        <v>2020</v>
      </c>
      <c r="B19" s="3" t="s">
        <v>302</v>
      </c>
      <c r="C19" s="3" t="s">
        <v>434</v>
      </c>
      <c r="D19" s="4"/>
      <c r="E19" s="3"/>
      <c r="F19" s="4"/>
      <c r="G19" s="4"/>
      <c r="H19" s="3"/>
      <c r="I19" s="4"/>
      <c r="J19" s="4"/>
      <c r="K19" s="3"/>
      <c r="L19" s="3"/>
      <c r="M19" s="3"/>
      <c r="N19" s="3"/>
      <c r="O19" s="3"/>
      <c r="P19" s="35"/>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2"/>
    </row>
    <row r="20" spans="1:73" s="90" customFormat="1" ht="30" x14ac:dyDescent="0.25">
      <c r="A20" s="8">
        <v>2020</v>
      </c>
      <c r="B20" s="3" t="s">
        <v>274</v>
      </c>
      <c r="C20" s="3" t="s">
        <v>277</v>
      </c>
      <c r="D20" s="110" t="s">
        <v>912</v>
      </c>
      <c r="E20" s="3"/>
      <c r="F20" s="4"/>
      <c r="G20" s="4" t="s">
        <v>912</v>
      </c>
      <c r="H20" s="3"/>
      <c r="I20" s="4"/>
      <c r="J20" s="4">
        <v>18125</v>
      </c>
      <c r="K20" s="3"/>
      <c r="L20" s="3" t="s">
        <v>47</v>
      </c>
      <c r="M20" s="3" t="s">
        <v>47</v>
      </c>
      <c r="N20" s="3" t="s">
        <v>47</v>
      </c>
      <c r="O20" s="3" t="s">
        <v>47</v>
      </c>
      <c r="P20" s="35"/>
      <c r="Q20" s="7" t="s">
        <v>52</v>
      </c>
      <c r="R20" s="7" t="s">
        <v>52</v>
      </c>
      <c r="S20" s="7" t="s">
        <v>52</v>
      </c>
      <c r="T20" s="7" t="s">
        <v>47</v>
      </c>
      <c r="U20" s="7" t="s">
        <v>52</v>
      </c>
      <c r="V20" s="7" t="s">
        <v>52</v>
      </c>
      <c r="W20" s="7" t="s">
        <v>52</v>
      </c>
      <c r="X20" s="7" t="s">
        <v>52</v>
      </c>
      <c r="Y20" s="7" t="s">
        <v>52</v>
      </c>
      <c r="Z20" s="7" t="s">
        <v>52</v>
      </c>
      <c r="AA20" s="7" t="s">
        <v>52</v>
      </c>
      <c r="AB20" s="7" t="s">
        <v>52</v>
      </c>
      <c r="AC20" s="7" t="s">
        <v>52</v>
      </c>
      <c r="AD20" s="7" t="s">
        <v>52</v>
      </c>
      <c r="AE20" s="7" t="s">
        <v>52</v>
      </c>
      <c r="AF20" s="7" t="s">
        <v>52</v>
      </c>
      <c r="AG20" s="7" t="s">
        <v>52</v>
      </c>
      <c r="AH20" s="7" t="s">
        <v>52</v>
      </c>
      <c r="AI20" s="7" t="s">
        <v>52</v>
      </c>
      <c r="AJ20" s="7" t="s">
        <v>52</v>
      </c>
      <c r="AK20" s="7" t="s">
        <v>52</v>
      </c>
      <c r="AL20" s="7" t="s">
        <v>52</v>
      </c>
      <c r="AM20" s="7" t="s">
        <v>52</v>
      </c>
      <c r="AN20" s="7" t="s">
        <v>52</v>
      </c>
      <c r="AO20" s="7" t="s">
        <v>52</v>
      </c>
      <c r="AP20" s="7" t="s">
        <v>52</v>
      </c>
      <c r="AQ20" s="7" t="s">
        <v>52</v>
      </c>
      <c r="AR20" s="7" t="s">
        <v>52</v>
      </c>
      <c r="AS20" s="7" t="s">
        <v>52</v>
      </c>
      <c r="AT20" s="7" t="s">
        <v>52</v>
      </c>
      <c r="AU20" s="7" t="s">
        <v>52</v>
      </c>
      <c r="AV20" s="7" t="s">
        <v>52</v>
      </c>
      <c r="AW20" s="7" t="s">
        <v>52</v>
      </c>
      <c r="AX20" s="7" t="s">
        <v>52</v>
      </c>
      <c r="AY20" s="7" t="s">
        <v>52</v>
      </c>
      <c r="AZ20" s="7" t="s">
        <v>52</v>
      </c>
      <c r="BA20" s="7" t="s">
        <v>52</v>
      </c>
      <c r="BB20" s="7" t="s">
        <v>52</v>
      </c>
      <c r="BC20" s="7" t="s">
        <v>52</v>
      </c>
      <c r="BD20" s="7" t="s">
        <v>52</v>
      </c>
      <c r="BE20" s="7" t="s">
        <v>52</v>
      </c>
      <c r="BF20" s="7" t="s">
        <v>52</v>
      </c>
      <c r="BG20" s="7" t="s">
        <v>52</v>
      </c>
      <c r="BH20" s="7" t="s">
        <v>52</v>
      </c>
      <c r="BI20" s="7" t="s">
        <v>52</v>
      </c>
      <c r="BJ20" s="7" t="s">
        <v>52</v>
      </c>
      <c r="BK20" s="7" t="s">
        <v>52</v>
      </c>
      <c r="BL20" s="7" t="s">
        <v>52</v>
      </c>
      <c r="BM20" s="7" t="s">
        <v>47</v>
      </c>
      <c r="BN20" s="7" t="s">
        <v>47</v>
      </c>
      <c r="BO20" s="7" t="s">
        <v>47</v>
      </c>
      <c r="BP20" s="7" t="s">
        <v>47</v>
      </c>
      <c r="BQ20" s="7" t="s">
        <v>47</v>
      </c>
      <c r="BR20" s="7" t="s">
        <v>52</v>
      </c>
      <c r="BS20" s="7" t="s">
        <v>52</v>
      </c>
      <c r="BT20" s="7"/>
      <c r="BU20" s="2"/>
    </row>
    <row r="21" spans="1:73" s="90" customFormat="1" x14ac:dyDescent="0.25">
      <c r="A21" s="8">
        <v>2020</v>
      </c>
      <c r="B21" s="3" t="s">
        <v>106</v>
      </c>
      <c r="C21" s="3" t="s">
        <v>434</v>
      </c>
      <c r="D21" s="4"/>
      <c r="E21" s="3"/>
      <c r="F21" s="4"/>
      <c r="G21" s="4"/>
      <c r="H21" s="3"/>
      <c r="I21" s="4"/>
      <c r="J21" s="4"/>
      <c r="K21" s="3"/>
      <c r="L21" s="3"/>
      <c r="M21" s="3"/>
      <c r="N21" s="3"/>
      <c r="O21" s="3"/>
      <c r="P21" s="35"/>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2"/>
    </row>
    <row r="22" spans="1:73" s="90" customFormat="1" x14ac:dyDescent="0.25">
      <c r="A22" s="8">
        <v>2020</v>
      </c>
      <c r="B22" s="3" t="s">
        <v>147</v>
      </c>
      <c r="C22" s="3" t="s">
        <v>434</v>
      </c>
      <c r="D22" s="4"/>
      <c r="E22" s="3"/>
      <c r="F22" s="4"/>
      <c r="G22" s="4"/>
      <c r="H22" s="3"/>
      <c r="I22" s="4"/>
      <c r="J22" s="4"/>
      <c r="K22" s="3"/>
      <c r="L22" s="3"/>
      <c r="M22" s="3"/>
      <c r="N22" s="3"/>
      <c r="O22" s="3"/>
      <c r="P22" s="35"/>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row>
    <row r="23" spans="1:73" s="90" customFormat="1" x14ac:dyDescent="0.25">
      <c r="A23" s="8">
        <v>2019</v>
      </c>
      <c r="B23" s="3" t="s">
        <v>1102</v>
      </c>
      <c r="C23" s="3" t="s">
        <v>551</v>
      </c>
      <c r="D23" s="4">
        <v>148140</v>
      </c>
      <c r="E23" s="3">
        <v>25</v>
      </c>
      <c r="F23" s="4">
        <v>194400</v>
      </c>
      <c r="G23" s="4">
        <v>150888</v>
      </c>
      <c r="H23" s="3">
        <v>25</v>
      </c>
      <c r="I23" s="4">
        <v>197148</v>
      </c>
      <c r="J23" s="4">
        <v>33216</v>
      </c>
      <c r="K23" s="3" t="s">
        <v>48</v>
      </c>
      <c r="L23" s="3" t="s">
        <v>47</v>
      </c>
      <c r="M23" s="3" t="s">
        <v>47</v>
      </c>
      <c r="N23" s="3" t="s">
        <v>47</v>
      </c>
      <c r="O23" s="3" t="s">
        <v>47</v>
      </c>
      <c r="P23" s="35"/>
      <c r="Q23" s="7" t="s">
        <v>52</v>
      </c>
      <c r="R23" s="7" t="s">
        <v>52</v>
      </c>
      <c r="S23" s="7" t="s">
        <v>52</v>
      </c>
      <c r="T23" s="7" t="s">
        <v>47</v>
      </c>
      <c r="U23" s="7" t="s">
        <v>52</v>
      </c>
      <c r="V23" s="7" t="s">
        <v>52</v>
      </c>
      <c r="W23" s="7" t="s">
        <v>52</v>
      </c>
      <c r="X23" s="7" t="s">
        <v>52</v>
      </c>
      <c r="Y23" s="7" t="s">
        <v>52</v>
      </c>
      <c r="Z23" s="7" t="s">
        <v>52</v>
      </c>
      <c r="AA23" s="7" t="s">
        <v>52</v>
      </c>
      <c r="AB23" s="7" t="s">
        <v>52</v>
      </c>
      <c r="AC23" s="7" t="s">
        <v>52</v>
      </c>
      <c r="AD23" s="7" t="s">
        <v>52</v>
      </c>
      <c r="AE23" s="7" t="s">
        <v>52</v>
      </c>
      <c r="AF23" s="7" t="s">
        <v>52</v>
      </c>
      <c r="AG23" s="7" t="s">
        <v>52</v>
      </c>
      <c r="AH23" s="7" t="s">
        <v>52</v>
      </c>
      <c r="AI23" s="7" t="s">
        <v>52</v>
      </c>
      <c r="AJ23" s="7" t="s">
        <v>52</v>
      </c>
      <c r="AK23" s="7" t="s">
        <v>52</v>
      </c>
      <c r="AL23" s="7" t="s">
        <v>52</v>
      </c>
      <c r="AM23" s="7" t="s">
        <v>52</v>
      </c>
      <c r="AN23" s="7" t="s">
        <v>52</v>
      </c>
      <c r="AO23" s="7" t="s">
        <v>52</v>
      </c>
      <c r="AP23" s="7" t="s">
        <v>52</v>
      </c>
      <c r="AQ23" s="7" t="s">
        <v>52</v>
      </c>
      <c r="AR23" s="7" t="s">
        <v>52</v>
      </c>
      <c r="AS23" s="7" t="s">
        <v>52</v>
      </c>
      <c r="AT23" s="7" t="s">
        <v>52</v>
      </c>
      <c r="AU23" s="7" t="s">
        <v>52</v>
      </c>
      <c r="AV23" s="7" t="s">
        <v>52</v>
      </c>
      <c r="AW23" s="7" t="s">
        <v>52</v>
      </c>
      <c r="AX23" s="7" t="s">
        <v>52</v>
      </c>
      <c r="AY23" s="7" t="s">
        <v>52</v>
      </c>
      <c r="AZ23" s="7" t="s">
        <v>52</v>
      </c>
      <c r="BA23" s="7" t="s">
        <v>52</v>
      </c>
      <c r="BB23" s="7" t="s">
        <v>52</v>
      </c>
      <c r="BC23" s="7" t="s">
        <v>52</v>
      </c>
      <c r="BD23" s="7" t="s">
        <v>52</v>
      </c>
      <c r="BE23" s="7" t="s">
        <v>52</v>
      </c>
      <c r="BF23" s="7" t="s">
        <v>52</v>
      </c>
      <c r="BG23" s="7" t="s">
        <v>52</v>
      </c>
      <c r="BH23" s="7" t="s">
        <v>52</v>
      </c>
      <c r="BI23" s="7" t="s">
        <v>52</v>
      </c>
      <c r="BJ23" s="7" t="s">
        <v>52</v>
      </c>
      <c r="BK23" s="7" t="s">
        <v>52</v>
      </c>
      <c r="BL23" s="7" t="s">
        <v>52</v>
      </c>
      <c r="BM23" s="7" t="s">
        <v>47</v>
      </c>
      <c r="BN23" s="7" t="s">
        <v>52</v>
      </c>
      <c r="BO23" s="7" t="s">
        <v>52</v>
      </c>
      <c r="BP23" s="7" t="s">
        <v>47</v>
      </c>
      <c r="BQ23" s="7" t="s">
        <v>47</v>
      </c>
      <c r="BR23" s="7" t="s">
        <v>52</v>
      </c>
      <c r="BS23" s="7" t="s">
        <v>52</v>
      </c>
      <c r="BT23" s="7"/>
    </row>
    <row r="24" spans="1:73" s="90" customFormat="1" x14ac:dyDescent="0.25">
      <c r="A24" s="8">
        <v>2020</v>
      </c>
      <c r="B24" s="3" t="s">
        <v>734</v>
      </c>
      <c r="C24" s="3" t="s">
        <v>739</v>
      </c>
      <c r="D24" s="4">
        <v>114866</v>
      </c>
      <c r="E24" s="3"/>
      <c r="F24" s="4">
        <v>114866</v>
      </c>
      <c r="G24" s="4">
        <v>116366</v>
      </c>
      <c r="H24" s="3"/>
      <c r="I24" s="4">
        <v>116366</v>
      </c>
      <c r="J24" s="4">
        <v>26782</v>
      </c>
      <c r="K24" s="3" t="s">
        <v>48</v>
      </c>
      <c r="L24" s="3" t="s">
        <v>47</v>
      </c>
      <c r="M24" s="3" t="s">
        <v>47</v>
      </c>
      <c r="N24" s="3" t="s">
        <v>47</v>
      </c>
      <c r="O24" s="3" t="s">
        <v>47</v>
      </c>
      <c r="P24" s="35"/>
      <c r="Q24" s="7" t="s">
        <v>52</v>
      </c>
      <c r="R24" s="7" t="s">
        <v>52</v>
      </c>
      <c r="S24" s="7" t="s">
        <v>52</v>
      </c>
      <c r="T24" s="7" t="s">
        <v>47</v>
      </c>
      <c r="U24" s="7" t="s">
        <v>52</v>
      </c>
      <c r="V24" s="7" t="s">
        <v>52</v>
      </c>
      <c r="W24" s="7" t="s">
        <v>52</v>
      </c>
      <c r="X24" s="7" t="s">
        <v>52</v>
      </c>
      <c r="Y24" s="7" t="s">
        <v>52</v>
      </c>
      <c r="Z24" s="7" t="s">
        <v>52</v>
      </c>
      <c r="AA24" s="7" t="s">
        <v>52</v>
      </c>
      <c r="AB24" s="7" t="s">
        <v>52</v>
      </c>
      <c r="AC24" s="7" t="s">
        <v>52</v>
      </c>
      <c r="AD24" s="7" t="s">
        <v>52</v>
      </c>
      <c r="AE24" s="7" t="s">
        <v>52</v>
      </c>
      <c r="AF24" s="7" t="s">
        <v>52</v>
      </c>
      <c r="AG24" s="7" t="s">
        <v>52</v>
      </c>
      <c r="AH24" s="7" t="s">
        <v>52</v>
      </c>
      <c r="AI24" s="7" t="s">
        <v>52</v>
      </c>
      <c r="AJ24" s="7" t="s">
        <v>52</v>
      </c>
      <c r="AK24" s="7" t="s">
        <v>52</v>
      </c>
      <c r="AL24" s="7" t="s">
        <v>52</v>
      </c>
      <c r="AM24" s="7" t="s">
        <v>52</v>
      </c>
      <c r="AN24" s="7" t="s">
        <v>52</v>
      </c>
      <c r="AO24" s="7" t="s">
        <v>52</v>
      </c>
      <c r="AP24" s="7" t="s">
        <v>52</v>
      </c>
      <c r="AQ24" s="7" t="s">
        <v>52</v>
      </c>
      <c r="AR24" s="7" t="s">
        <v>52</v>
      </c>
      <c r="AS24" s="7" t="s">
        <v>52</v>
      </c>
      <c r="AT24" s="7" t="s">
        <v>52</v>
      </c>
      <c r="AU24" s="7" t="s">
        <v>52</v>
      </c>
      <c r="AV24" s="7" t="s">
        <v>52</v>
      </c>
      <c r="AW24" s="7" t="s">
        <v>52</v>
      </c>
      <c r="AX24" s="7" t="s">
        <v>52</v>
      </c>
      <c r="AY24" s="7" t="s">
        <v>52</v>
      </c>
      <c r="AZ24" s="7" t="s">
        <v>52</v>
      </c>
      <c r="BA24" s="7" t="s">
        <v>52</v>
      </c>
      <c r="BB24" s="7" t="s">
        <v>52</v>
      </c>
      <c r="BC24" s="7" t="s">
        <v>52</v>
      </c>
      <c r="BD24" s="7" t="s">
        <v>52</v>
      </c>
      <c r="BE24" s="7" t="s">
        <v>52</v>
      </c>
      <c r="BF24" s="7" t="s">
        <v>52</v>
      </c>
      <c r="BG24" s="7" t="s">
        <v>52</v>
      </c>
      <c r="BH24" s="7" t="s">
        <v>52</v>
      </c>
      <c r="BI24" s="7" t="s">
        <v>52</v>
      </c>
      <c r="BJ24" s="7" t="s">
        <v>52</v>
      </c>
      <c r="BK24" s="7" t="s">
        <v>52</v>
      </c>
      <c r="BL24" s="7" t="s">
        <v>52</v>
      </c>
      <c r="BM24" s="7" t="s">
        <v>47</v>
      </c>
      <c r="BN24" s="7" t="s">
        <v>52</v>
      </c>
      <c r="BO24" s="7" t="s">
        <v>52</v>
      </c>
      <c r="BP24" s="7" t="s">
        <v>52</v>
      </c>
      <c r="BQ24" s="7" t="s">
        <v>52</v>
      </c>
      <c r="BR24" s="7" t="s">
        <v>52</v>
      </c>
      <c r="BS24" s="7" t="s">
        <v>52</v>
      </c>
      <c r="BT24" s="7"/>
    </row>
    <row r="25" spans="1:73" s="10" customFormat="1" x14ac:dyDescent="0.25">
      <c r="A25" s="12">
        <v>2020</v>
      </c>
      <c r="B25" s="13" t="s">
        <v>744</v>
      </c>
      <c r="C25" s="13" t="s">
        <v>754</v>
      </c>
      <c r="D25" s="14">
        <v>134374</v>
      </c>
      <c r="E25" s="13"/>
      <c r="F25" s="14">
        <v>138406</v>
      </c>
      <c r="G25" s="14">
        <v>138406</v>
      </c>
      <c r="H25" s="13">
        <v>25</v>
      </c>
      <c r="I25" s="14">
        <v>143406</v>
      </c>
      <c r="J25" s="14">
        <v>18900</v>
      </c>
      <c r="K25" s="13"/>
      <c r="L25" s="13"/>
      <c r="M25" s="13"/>
      <c r="N25" s="13"/>
      <c r="O25" s="13"/>
      <c r="P25" s="36"/>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row>
    <row r="26" spans="1:73" s="10" customFormat="1" x14ac:dyDescent="0.25">
      <c r="A26" s="12">
        <v>2020</v>
      </c>
      <c r="B26" s="13" t="s">
        <v>50</v>
      </c>
      <c r="C26" s="13" t="s">
        <v>754</v>
      </c>
      <c r="D26" s="14">
        <v>113877</v>
      </c>
      <c r="E26" s="13">
        <v>18</v>
      </c>
      <c r="F26" s="14">
        <f>D26</f>
        <v>113877</v>
      </c>
      <c r="G26" s="14">
        <f>D26</f>
        <v>113877</v>
      </c>
      <c r="H26" s="13">
        <v>20</v>
      </c>
      <c r="I26" s="14">
        <v>133198</v>
      </c>
      <c r="J26" s="14">
        <v>18456</v>
      </c>
      <c r="K26" s="13" t="s">
        <v>48</v>
      </c>
      <c r="L26" s="13" t="s">
        <v>47</v>
      </c>
      <c r="M26" s="13" t="s">
        <v>47</v>
      </c>
      <c r="N26" s="13" t="s">
        <v>47</v>
      </c>
      <c r="O26" s="13" t="s">
        <v>47</v>
      </c>
      <c r="P26" s="2" t="s">
        <v>129</v>
      </c>
      <c r="Q26" s="7" t="s">
        <v>52</v>
      </c>
      <c r="R26" s="7" t="s">
        <v>52</v>
      </c>
      <c r="S26" s="7" t="s">
        <v>52</v>
      </c>
      <c r="T26" s="7" t="s">
        <v>52</v>
      </c>
      <c r="U26" s="7" t="s">
        <v>52</v>
      </c>
      <c r="V26" s="7" t="s">
        <v>52</v>
      </c>
      <c r="W26" s="7" t="s">
        <v>52</v>
      </c>
      <c r="X26" s="7" t="s">
        <v>52</v>
      </c>
      <c r="Y26" s="7" t="s">
        <v>52</v>
      </c>
      <c r="Z26" s="7" t="s">
        <v>52</v>
      </c>
      <c r="AA26" s="7" t="s">
        <v>52</v>
      </c>
      <c r="AB26" s="7" t="s">
        <v>52</v>
      </c>
      <c r="AC26" s="7" t="s">
        <v>52</v>
      </c>
      <c r="AD26" s="7" t="s">
        <v>52</v>
      </c>
      <c r="AE26" s="7" t="s">
        <v>52</v>
      </c>
      <c r="AF26" s="7" t="s">
        <v>52</v>
      </c>
      <c r="AG26" s="7" t="s">
        <v>52</v>
      </c>
      <c r="AH26" s="7" t="s">
        <v>52</v>
      </c>
      <c r="AI26" s="7" t="s">
        <v>52</v>
      </c>
      <c r="AJ26" s="7" t="s">
        <v>52</v>
      </c>
      <c r="AK26" s="7" t="s">
        <v>52</v>
      </c>
      <c r="AL26" s="7" t="s">
        <v>52</v>
      </c>
      <c r="AM26" s="7" t="s">
        <v>52</v>
      </c>
      <c r="AN26" s="7" t="s">
        <v>52</v>
      </c>
      <c r="AO26" s="7" t="s">
        <v>52</v>
      </c>
      <c r="AP26" s="7" t="s">
        <v>52</v>
      </c>
      <c r="AQ26" s="7" t="s">
        <v>52</v>
      </c>
      <c r="AR26" s="7" t="s">
        <v>52</v>
      </c>
      <c r="AS26" s="7" t="s">
        <v>52</v>
      </c>
      <c r="AT26" s="7" t="s">
        <v>52</v>
      </c>
      <c r="AU26" s="7" t="s">
        <v>52</v>
      </c>
      <c r="AV26" s="7" t="s">
        <v>52</v>
      </c>
      <c r="AW26" s="7" t="s">
        <v>52</v>
      </c>
      <c r="AX26" s="7" t="s">
        <v>52</v>
      </c>
      <c r="AY26" s="7" t="s">
        <v>52</v>
      </c>
      <c r="AZ26" s="7" t="s">
        <v>52</v>
      </c>
      <c r="BA26" s="7" t="s">
        <v>52</v>
      </c>
      <c r="BB26" s="7" t="s">
        <v>52</v>
      </c>
      <c r="BC26" s="7" t="s">
        <v>52</v>
      </c>
      <c r="BD26" s="7" t="s">
        <v>52</v>
      </c>
      <c r="BE26" s="7" t="s">
        <v>52</v>
      </c>
      <c r="BF26" s="7" t="s">
        <v>52</v>
      </c>
      <c r="BG26" s="7" t="s">
        <v>52</v>
      </c>
      <c r="BH26" s="7" t="s">
        <v>52</v>
      </c>
      <c r="BI26" s="7" t="s">
        <v>52</v>
      </c>
      <c r="BJ26" s="7" t="s">
        <v>52</v>
      </c>
      <c r="BK26" s="7" t="s">
        <v>52</v>
      </c>
      <c r="BL26" s="7" t="s">
        <v>52</v>
      </c>
      <c r="BM26" s="7" t="s">
        <v>47</v>
      </c>
      <c r="BN26" s="7" t="s">
        <v>52</v>
      </c>
      <c r="BO26" s="7" t="s">
        <v>52</v>
      </c>
      <c r="BP26" s="7" t="s">
        <v>47</v>
      </c>
      <c r="BQ26" s="7" t="s">
        <v>47</v>
      </c>
      <c r="BR26" s="7" t="s">
        <v>47</v>
      </c>
      <c r="BS26" s="7" t="s">
        <v>52</v>
      </c>
      <c r="BT26" s="7" t="s">
        <v>215</v>
      </c>
      <c r="BU26" s="2"/>
    </row>
    <row r="27" spans="1:73" s="10" customFormat="1" x14ac:dyDescent="0.25">
      <c r="A27" s="12">
        <v>2020</v>
      </c>
      <c r="B27" s="13" t="s">
        <v>1137</v>
      </c>
      <c r="C27" s="13" t="s">
        <v>1142</v>
      </c>
      <c r="D27" s="14">
        <v>109352</v>
      </c>
      <c r="E27" s="13">
        <v>21</v>
      </c>
      <c r="F27" s="14">
        <v>109352</v>
      </c>
      <c r="G27" s="14">
        <v>109352</v>
      </c>
      <c r="H27" s="13">
        <v>21</v>
      </c>
      <c r="I27" s="14">
        <v>109352</v>
      </c>
      <c r="J27" s="14">
        <v>20357.47</v>
      </c>
      <c r="K27" s="13" t="s">
        <v>48</v>
      </c>
      <c r="L27" s="13" t="s">
        <v>47</v>
      </c>
      <c r="M27" s="13" t="s">
        <v>47</v>
      </c>
      <c r="N27" s="13" t="s">
        <v>47</v>
      </c>
      <c r="O27" s="13" t="s">
        <v>47</v>
      </c>
      <c r="P27" s="36" t="s">
        <v>1136</v>
      </c>
      <c r="Q27" s="7" t="s">
        <v>52</v>
      </c>
      <c r="R27" s="7" t="s">
        <v>52</v>
      </c>
      <c r="S27" s="7" t="s">
        <v>52</v>
      </c>
      <c r="T27" s="7" t="s">
        <v>52</v>
      </c>
      <c r="U27" s="7" t="s">
        <v>52</v>
      </c>
      <c r="V27" s="7" t="s">
        <v>52</v>
      </c>
      <c r="W27" s="7" t="s">
        <v>52</v>
      </c>
      <c r="X27" s="7" t="s">
        <v>52</v>
      </c>
      <c r="Y27" s="7" t="s">
        <v>52</v>
      </c>
      <c r="Z27" s="7" t="s">
        <v>52</v>
      </c>
      <c r="AA27" s="7" t="s">
        <v>52</v>
      </c>
      <c r="AB27" s="7" t="s">
        <v>52</v>
      </c>
      <c r="AC27" s="7" t="s">
        <v>52</v>
      </c>
      <c r="AD27" s="7" t="s">
        <v>52</v>
      </c>
      <c r="AE27" s="7" t="s">
        <v>52</v>
      </c>
      <c r="AF27" s="7" t="s">
        <v>52</v>
      </c>
      <c r="AG27" s="7" t="s">
        <v>52</v>
      </c>
      <c r="AH27" s="7" t="s">
        <v>52</v>
      </c>
      <c r="AI27" s="7" t="s">
        <v>52</v>
      </c>
      <c r="AJ27" s="7" t="s">
        <v>52</v>
      </c>
      <c r="AK27" s="7" t="s">
        <v>52</v>
      </c>
      <c r="AL27" s="7" t="s">
        <v>52</v>
      </c>
      <c r="AM27" s="7" t="s">
        <v>52</v>
      </c>
      <c r="AN27" s="7" t="s">
        <v>52</v>
      </c>
      <c r="AO27" s="7" t="s">
        <v>52</v>
      </c>
      <c r="AP27" s="7" t="s">
        <v>52</v>
      </c>
      <c r="AQ27" s="7" t="s">
        <v>52</v>
      </c>
      <c r="AR27" s="7" t="s">
        <v>52</v>
      </c>
      <c r="AS27" s="7" t="s">
        <v>52</v>
      </c>
      <c r="AT27" s="7" t="s">
        <v>52</v>
      </c>
      <c r="AU27" s="7" t="s">
        <v>52</v>
      </c>
      <c r="AV27" s="7" t="s">
        <v>52</v>
      </c>
      <c r="AW27" s="7" t="s">
        <v>52</v>
      </c>
      <c r="AX27" s="7" t="s">
        <v>52</v>
      </c>
      <c r="AY27" s="7" t="s">
        <v>52</v>
      </c>
      <c r="AZ27" s="7" t="s">
        <v>52</v>
      </c>
      <c r="BA27" s="7" t="s">
        <v>52</v>
      </c>
      <c r="BB27" s="7" t="s">
        <v>52</v>
      </c>
      <c r="BC27" s="7" t="s">
        <v>52</v>
      </c>
      <c r="BD27" s="7" t="s">
        <v>52</v>
      </c>
      <c r="BE27" s="7" t="s">
        <v>52</v>
      </c>
      <c r="BF27" s="7" t="s">
        <v>52</v>
      </c>
      <c r="BG27" s="7" t="s">
        <v>52</v>
      </c>
      <c r="BH27" s="7" t="s">
        <v>52</v>
      </c>
      <c r="BI27" s="7" t="s">
        <v>52</v>
      </c>
      <c r="BJ27" s="7" t="s">
        <v>52</v>
      </c>
      <c r="BK27" s="7" t="s">
        <v>52</v>
      </c>
      <c r="BL27" s="7" t="s">
        <v>47</v>
      </c>
      <c r="BM27" s="7" t="s">
        <v>47</v>
      </c>
      <c r="BN27" s="7" t="s">
        <v>52</v>
      </c>
      <c r="BO27" s="7" t="s">
        <v>52</v>
      </c>
      <c r="BP27" s="7" t="s">
        <v>47</v>
      </c>
      <c r="BQ27" s="7" t="s">
        <v>47</v>
      </c>
      <c r="BR27" s="7" t="s">
        <v>47</v>
      </c>
      <c r="BS27" s="7" t="s">
        <v>52</v>
      </c>
      <c r="BT27" s="7"/>
      <c r="BU27" s="2"/>
    </row>
    <row r="28" spans="1:73" s="90" customFormat="1" x14ac:dyDescent="0.25">
      <c r="A28" s="8">
        <v>2020</v>
      </c>
      <c r="B28" s="3" t="s">
        <v>198</v>
      </c>
      <c r="C28" s="3" t="s">
        <v>434</v>
      </c>
      <c r="D28" s="4"/>
      <c r="E28" s="3"/>
      <c r="F28" s="4"/>
      <c r="G28" s="4"/>
      <c r="H28" s="3"/>
      <c r="I28" s="4"/>
      <c r="J28" s="4"/>
      <c r="K28" s="3"/>
      <c r="L28" s="3"/>
      <c r="M28" s="3"/>
      <c r="N28" s="3"/>
      <c r="O28" s="3"/>
      <c r="P28" s="35"/>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row>
    <row r="29" spans="1:73" s="90" customFormat="1" x14ac:dyDescent="0.25">
      <c r="A29" s="8">
        <v>2020</v>
      </c>
      <c r="B29" s="3" t="s">
        <v>130</v>
      </c>
      <c r="C29" s="10" t="s">
        <v>919</v>
      </c>
      <c r="D29" s="4">
        <v>99226</v>
      </c>
      <c r="E29" s="3">
        <v>34</v>
      </c>
      <c r="F29" s="4">
        <v>108226</v>
      </c>
      <c r="G29" s="4">
        <v>99226</v>
      </c>
      <c r="H29" s="3">
        <v>34</v>
      </c>
      <c r="I29" s="4">
        <v>111125</v>
      </c>
      <c r="J29" s="4">
        <v>20400</v>
      </c>
      <c r="K29" s="3" t="s">
        <v>48</v>
      </c>
      <c r="L29" s="3" t="s">
        <v>47</v>
      </c>
      <c r="M29" s="3" t="s">
        <v>47</v>
      </c>
      <c r="N29" s="3" t="s">
        <v>47</v>
      </c>
      <c r="O29" s="3" t="s">
        <v>47</v>
      </c>
      <c r="P29" s="35" t="s">
        <v>129</v>
      </c>
      <c r="Q29" s="7" t="s">
        <v>52</v>
      </c>
      <c r="R29" s="7" t="s">
        <v>52</v>
      </c>
      <c r="S29" s="7" t="s">
        <v>52</v>
      </c>
      <c r="T29" s="7" t="s">
        <v>47</v>
      </c>
      <c r="U29" s="7" t="s">
        <v>52</v>
      </c>
      <c r="V29" s="7" t="s">
        <v>52</v>
      </c>
      <c r="W29" s="7" t="s">
        <v>52</v>
      </c>
      <c r="X29" s="7" t="s">
        <v>52</v>
      </c>
      <c r="Y29" s="7" t="s">
        <v>52</v>
      </c>
      <c r="Z29" s="7" t="s">
        <v>52</v>
      </c>
      <c r="AA29" s="7" t="s">
        <v>52</v>
      </c>
      <c r="AB29" s="7" t="s">
        <v>52</v>
      </c>
      <c r="AC29" s="7" t="s">
        <v>52</v>
      </c>
      <c r="AD29" s="7" t="s">
        <v>52</v>
      </c>
      <c r="AE29" s="7" t="s">
        <v>52</v>
      </c>
      <c r="AF29" s="7" t="s">
        <v>52</v>
      </c>
      <c r="AG29" s="7" t="s">
        <v>52</v>
      </c>
      <c r="AH29" s="7" t="s">
        <v>52</v>
      </c>
      <c r="AI29" s="7" t="s">
        <v>52</v>
      </c>
      <c r="AJ29" s="7" t="s">
        <v>52</v>
      </c>
      <c r="AK29" s="7" t="s">
        <v>52</v>
      </c>
      <c r="AL29" s="7" t="s">
        <v>52</v>
      </c>
      <c r="AM29" s="7" t="s">
        <v>52</v>
      </c>
      <c r="AN29" s="7" t="s">
        <v>52</v>
      </c>
      <c r="AO29" s="7" t="s">
        <v>52</v>
      </c>
      <c r="AP29" s="7" t="s">
        <v>52</v>
      </c>
      <c r="AQ29" s="7" t="s">
        <v>52</v>
      </c>
      <c r="AR29" s="7" t="s">
        <v>52</v>
      </c>
      <c r="AS29" s="7" t="s">
        <v>52</v>
      </c>
      <c r="AT29" s="7" t="s">
        <v>52</v>
      </c>
      <c r="AU29" s="7" t="s">
        <v>52</v>
      </c>
      <c r="AV29" s="7" t="s">
        <v>52</v>
      </c>
      <c r="AW29" s="7" t="s">
        <v>52</v>
      </c>
      <c r="AX29" s="7" t="s">
        <v>52</v>
      </c>
      <c r="AY29" s="7" t="s">
        <v>52</v>
      </c>
      <c r="AZ29" s="7" t="s">
        <v>52</v>
      </c>
      <c r="BA29" s="7" t="s">
        <v>52</v>
      </c>
      <c r="BB29" s="7" t="s">
        <v>52</v>
      </c>
      <c r="BC29" s="7" t="s">
        <v>52</v>
      </c>
      <c r="BD29" s="7" t="s">
        <v>52</v>
      </c>
      <c r="BE29" s="7" t="s">
        <v>52</v>
      </c>
      <c r="BF29" s="7" t="s">
        <v>52</v>
      </c>
      <c r="BG29" s="7" t="s">
        <v>52</v>
      </c>
      <c r="BH29" s="7" t="s">
        <v>52</v>
      </c>
      <c r="BI29" s="7" t="s">
        <v>52</v>
      </c>
      <c r="BJ29" s="7" t="s">
        <v>52</v>
      </c>
      <c r="BK29" s="7" t="s">
        <v>52</v>
      </c>
      <c r="BL29" s="7" t="s">
        <v>47</v>
      </c>
      <c r="BM29" s="7" t="s">
        <v>47</v>
      </c>
      <c r="BN29" s="7" t="s">
        <v>52</v>
      </c>
      <c r="BO29" s="7" t="s">
        <v>52</v>
      </c>
      <c r="BP29" s="7" t="s">
        <v>47</v>
      </c>
      <c r="BQ29" s="7" t="s">
        <v>47</v>
      </c>
      <c r="BR29" s="7" t="s">
        <v>47</v>
      </c>
      <c r="BS29" s="7" t="s">
        <v>52</v>
      </c>
      <c r="BT29" s="7"/>
    </row>
    <row r="30" spans="1:73" s="10" customFormat="1" x14ac:dyDescent="0.25">
      <c r="A30" s="12">
        <v>2020</v>
      </c>
      <c r="B30" s="13" t="s">
        <v>104</v>
      </c>
      <c r="C30" s="13" t="s">
        <v>68</v>
      </c>
      <c r="D30" s="14">
        <v>166765</v>
      </c>
      <c r="E30" s="13">
        <v>10</v>
      </c>
      <c r="F30" s="14">
        <v>166765</v>
      </c>
      <c r="G30" s="14">
        <v>172409</v>
      </c>
      <c r="H30" s="13">
        <v>10</v>
      </c>
      <c r="I30" s="14">
        <v>172409</v>
      </c>
      <c r="J30" s="14">
        <v>24936.6</v>
      </c>
      <c r="K30" s="13" t="s">
        <v>48</v>
      </c>
      <c r="L30" s="13" t="s">
        <v>47</v>
      </c>
      <c r="M30" s="13" t="s">
        <v>47</v>
      </c>
      <c r="N30" s="13" t="s">
        <v>47</v>
      </c>
      <c r="O30" s="13" t="s">
        <v>47</v>
      </c>
      <c r="P30" s="13" t="s">
        <v>192</v>
      </c>
      <c r="Q30" s="7" t="s">
        <v>52</v>
      </c>
      <c r="R30" s="7" t="s">
        <v>47</v>
      </c>
      <c r="S30" s="7" t="s">
        <v>52</v>
      </c>
      <c r="T30" s="7" t="s">
        <v>47</v>
      </c>
      <c r="U30" s="7" t="s">
        <v>47</v>
      </c>
      <c r="V30" s="7" t="s">
        <v>52</v>
      </c>
      <c r="W30" s="7" t="s">
        <v>52</v>
      </c>
      <c r="X30" s="7" t="s">
        <v>52</v>
      </c>
      <c r="Y30" s="7" t="s">
        <v>52</v>
      </c>
      <c r="Z30" s="7" t="s">
        <v>52</v>
      </c>
      <c r="AA30" s="7" t="s">
        <v>52</v>
      </c>
      <c r="AB30" s="7" t="s">
        <v>52</v>
      </c>
      <c r="AC30" s="7" t="s">
        <v>52</v>
      </c>
      <c r="AD30" s="7" t="s">
        <v>52</v>
      </c>
      <c r="AE30" s="7" t="s">
        <v>52</v>
      </c>
      <c r="AF30" s="7" t="s">
        <v>52</v>
      </c>
      <c r="AG30" s="7" t="s">
        <v>52</v>
      </c>
      <c r="AH30" s="7" t="s">
        <v>52</v>
      </c>
      <c r="AI30" s="7" t="s">
        <v>52</v>
      </c>
      <c r="AJ30" s="7" t="s">
        <v>52</v>
      </c>
      <c r="AK30" s="7" t="s">
        <v>52</v>
      </c>
      <c r="AL30" s="7" t="s">
        <v>52</v>
      </c>
      <c r="AM30" s="7" t="s">
        <v>52</v>
      </c>
      <c r="AN30" s="7" t="s">
        <v>52</v>
      </c>
      <c r="AO30" s="7" t="s">
        <v>52</v>
      </c>
      <c r="AP30" s="7" t="s">
        <v>52</v>
      </c>
      <c r="AQ30" s="7" t="s">
        <v>52</v>
      </c>
      <c r="AR30" s="7" t="s">
        <v>52</v>
      </c>
      <c r="AS30" s="7" t="s">
        <v>52</v>
      </c>
      <c r="AT30" s="7" t="s">
        <v>52</v>
      </c>
      <c r="AU30" s="7" t="s">
        <v>52</v>
      </c>
      <c r="AV30" s="7" t="s">
        <v>52</v>
      </c>
      <c r="AW30" s="7" t="s">
        <v>52</v>
      </c>
      <c r="AX30" s="7" t="s">
        <v>52</v>
      </c>
      <c r="AY30" s="7" t="s">
        <v>52</v>
      </c>
      <c r="AZ30" s="7" t="s">
        <v>52</v>
      </c>
      <c r="BA30" s="7" t="s">
        <v>52</v>
      </c>
      <c r="BB30" s="7" t="s">
        <v>52</v>
      </c>
      <c r="BC30" s="7" t="s">
        <v>52</v>
      </c>
      <c r="BD30" s="7" t="s">
        <v>52</v>
      </c>
      <c r="BE30" s="7" t="s">
        <v>52</v>
      </c>
      <c r="BF30" s="7" t="s">
        <v>52</v>
      </c>
      <c r="BG30" s="7" t="s">
        <v>52</v>
      </c>
      <c r="BH30" s="7" t="s">
        <v>52</v>
      </c>
      <c r="BI30" s="7" t="s">
        <v>52</v>
      </c>
      <c r="BJ30" s="7" t="s">
        <v>52</v>
      </c>
      <c r="BK30" s="7" t="s">
        <v>52</v>
      </c>
      <c r="BL30" s="7" t="s">
        <v>52</v>
      </c>
      <c r="BM30" s="7" t="s">
        <v>47</v>
      </c>
      <c r="BN30" s="7" t="s">
        <v>52</v>
      </c>
      <c r="BO30" s="7" t="s">
        <v>52</v>
      </c>
      <c r="BP30" s="7" t="s">
        <v>47</v>
      </c>
      <c r="BQ30" s="7" t="s">
        <v>47</v>
      </c>
      <c r="BR30" s="7" t="s">
        <v>47</v>
      </c>
      <c r="BS30" s="7" t="s">
        <v>52</v>
      </c>
      <c r="BT30" s="7"/>
    </row>
    <row r="31" spans="1:73" s="10" customFormat="1" x14ac:dyDescent="0.25">
      <c r="A31" s="12">
        <v>2020</v>
      </c>
      <c r="B31" s="13" t="s">
        <v>164</v>
      </c>
      <c r="C31" s="13" t="s">
        <v>434</v>
      </c>
      <c r="D31" s="14"/>
      <c r="E31" s="13"/>
      <c r="F31" s="14"/>
      <c r="G31" s="14"/>
      <c r="H31" s="13"/>
      <c r="I31" s="14"/>
      <c r="J31" s="14"/>
      <c r="K31" s="13"/>
      <c r="L31" s="13"/>
      <c r="M31" s="13"/>
      <c r="N31" s="13"/>
      <c r="O31" s="13"/>
      <c r="P31" s="36"/>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row>
    <row r="32" spans="1:73" s="90" customFormat="1" ht="15" customHeight="1" x14ac:dyDescent="0.25">
      <c r="A32" s="8">
        <v>2020</v>
      </c>
      <c r="B32" s="3" t="s">
        <v>822</v>
      </c>
      <c r="C32" s="3" t="s">
        <v>434</v>
      </c>
      <c r="D32" s="4"/>
      <c r="E32" s="3"/>
      <c r="F32" s="4"/>
      <c r="G32" s="4"/>
      <c r="H32" s="3"/>
      <c r="I32" s="4"/>
      <c r="J32" s="4"/>
      <c r="K32" s="3"/>
      <c r="L32" s="3"/>
      <c r="M32" s="3"/>
      <c r="N32" s="3"/>
      <c r="O32" s="3"/>
      <c r="P32" s="35"/>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row>
    <row r="33" spans="1:73" s="10" customFormat="1" ht="30" x14ac:dyDescent="0.25">
      <c r="A33" s="12">
        <v>2020</v>
      </c>
      <c r="B33" s="13" t="s">
        <v>615</v>
      </c>
      <c r="C33" s="13" t="s">
        <v>179</v>
      </c>
      <c r="D33" s="14">
        <v>181452</v>
      </c>
      <c r="E33" s="13">
        <v>35</v>
      </c>
      <c r="F33" s="14">
        <f>D33*1.2471</f>
        <v>226288.78920000003</v>
      </c>
      <c r="G33" s="14">
        <f>D33+3458.04</f>
        <v>184910.04</v>
      </c>
      <c r="H33" s="13">
        <v>35</v>
      </c>
      <c r="I33" s="14">
        <f>F33+3570.96</f>
        <v>229859.74920000002</v>
      </c>
      <c r="J33" s="14">
        <v>22341.96</v>
      </c>
      <c r="K33" s="13" t="s">
        <v>48</v>
      </c>
      <c r="L33" s="14" t="s">
        <v>863</v>
      </c>
      <c r="M33" s="13" t="s">
        <v>47</v>
      </c>
      <c r="N33" s="13" t="s">
        <v>47</v>
      </c>
      <c r="O33" s="13" t="s">
        <v>47</v>
      </c>
      <c r="P33" s="13" t="s">
        <v>1127</v>
      </c>
      <c r="Q33" s="7" t="s">
        <v>52</v>
      </c>
      <c r="R33" s="7" t="s">
        <v>52</v>
      </c>
      <c r="S33" s="7" t="s">
        <v>52</v>
      </c>
      <c r="T33" s="7" t="s">
        <v>52</v>
      </c>
      <c r="U33" s="7" t="s">
        <v>52</v>
      </c>
      <c r="V33" s="7" t="s">
        <v>52</v>
      </c>
      <c r="W33" s="7" t="s">
        <v>52</v>
      </c>
      <c r="X33" s="7" t="s">
        <v>52</v>
      </c>
      <c r="Y33" s="7" t="s">
        <v>52</v>
      </c>
      <c r="Z33" s="7" t="s">
        <v>52</v>
      </c>
      <c r="AA33" s="7" t="s">
        <v>52</v>
      </c>
      <c r="AB33" s="7" t="s">
        <v>52</v>
      </c>
      <c r="AC33" s="7" t="s">
        <v>52</v>
      </c>
      <c r="AD33" s="7" t="s">
        <v>52</v>
      </c>
      <c r="AE33" s="7" t="s">
        <v>52</v>
      </c>
      <c r="AF33" s="7" t="s">
        <v>52</v>
      </c>
      <c r="AG33" s="7" t="s">
        <v>52</v>
      </c>
      <c r="AH33" s="7" t="s">
        <v>52</v>
      </c>
      <c r="AI33" s="7" t="s">
        <v>52</v>
      </c>
      <c r="AJ33" s="7" t="s">
        <v>52</v>
      </c>
      <c r="AK33" s="7" t="s">
        <v>52</v>
      </c>
      <c r="AL33" s="7" t="s">
        <v>52</v>
      </c>
      <c r="AM33" s="7" t="s">
        <v>52</v>
      </c>
      <c r="AN33" s="7" t="s">
        <v>52</v>
      </c>
      <c r="AO33" s="7" t="s">
        <v>52</v>
      </c>
      <c r="AP33" s="7" t="s">
        <v>52</v>
      </c>
      <c r="AQ33" s="7" t="s">
        <v>52</v>
      </c>
      <c r="AR33" s="7" t="s">
        <v>52</v>
      </c>
      <c r="AS33" s="7" t="s">
        <v>52</v>
      </c>
      <c r="AT33" s="7" t="s">
        <v>52</v>
      </c>
      <c r="AU33" s="7" t="s">
        <v>52</v>
      </c>
      <c r="AV33" s="7" t="s">
        <v>52</v>
      </c>
      <c r="AW33" s="7" t="s">
        <v>52</v>
      </c>
      <c r="AX33" s="7" t="s">
        <v>52</v>
      </c>
      <c r="AY33" s="7" t="s">
        <v>52</v>
      </c>
      <c r="AZ33" s="7" t="s">
        <v>52</v>
      </c>
      <c r="BA33" s="7" t="s">
        <v>52</v>
      </c>
      <c r="BB33" s="7" t="s">
        <v>52</v>
      </c>
      <c r="BC33" s="7" t="s">
        <v>52</v>
      </c>
      <c r="BD33" s="7" t="s">
        <v>52</v>
      </c>
      <c r="BE33" s="7" t="s">
        <v>52</v>
      </c>
      <c r="BF33" s="7" t="s">
        <v>52</v>
      </c>
      <c r="BG33" s="7" t="s">
        <v>52</v>
      </c>
      <c r="BH33" s="7" t="s">
        <v>52</v>
      </c>
      <c r="BI33" s="7" t="s">
        <v>52</v>
      </c>
      <c r="BJ33" s="7" t="s">
        <v>52</v>
      </c>
      <c r="BK33" s="7" t="s">
        <v>52</v>
      </c>
      <c r="BL33" s="7" t="s">
        <v>52</v>
      </c>
      <c r="BM33" s="7" t="s">
        <v>47</v>
      </c>
      <c r="BN33" s="7" t="s">
        <v>52</v>
      </c>
      <c r="BO33" s="7" t="s">
        <v>52</v>
      </c>
      <c r="BP33" s="7" t="s">
        <v>52</v>
      </c>
      <c r="BQ33" s="7" t="s">
        <v>52</v>
      </c>
      <c r="BR33" s="7" t="s">
        <v>52</v>
      </c>
      <c r="BS33" s="7" t="s">
        <v>52</v>
      </c>
      <c r="BT33" s="7"/>
      <c r="BU33" s="2"/>
    </row>
    <row r="34" spans="1:73" s="10" customFormat="1" x14ac:dyDescent="0.25">
      <c r="A34" s="12">
        <v>2020</v>
      </c>
      <c r="B34" s="13" t="s">
        <v>776</v>
      </c>
      <c r="C34" s="13" t="s">
        <v>434</v>
      </c>
      <c r="D34" s="14"/>
      <c r="E34" s="13"/>
      <c r="F34" s="14"/>
      <c r="G34" s="14"/>
      <c r="H34" s="13"/>
      <c r="I34" s="14"/>
      <c r="J34" s="14"/>
      <c r="K34" s="13"/>
      <c r="L34" s="13"/>
      <c r="M34" s="13"/>
      <c r="N34" s="13"/>
      <c r="O34" s="13"/>
      <c r="P34" s="36"/>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row>
    <row r="35" spans="1:73" s="10" customFormat="1" ht="30" x14ac:dyDescent="0.25">
      <c r="A35" s="12">
        <v>2020</v>
      </c>
      <c r="B35" s="13" t="s">
        <v>162</v>
      </c>
      <c r="C35" s="13" t="s">
        <v>937</v>
      </c>
      <c r="D35" s="14">
        <v>151524</v>
      </c>
      <c r="E35" s="13">
        <v>15</v>
      </c>
      <c r="F35" s="14">
        <v>151524</v>
      </c>
      <c r="G35" s="14">
        <v>151524</v>
      </c>
      <c r="H35" s="13">
        <v>15</v>
      </c>
      <c r="I35" s="14">
        <v>151524</v>
      </c>
      <c r="J35" s="14">
        <v>11992.32</v>
      </c>
      <c r="K35" s="13" t="s">
        <v>48</v>
      </c>
      <c r="L35" s="13" t="s">
        <v>47</v>
      </c>
      <c r="M35" s="13" t="s">
        <v>47</v>
      </c>
      <c r="N35" s="13" t="s">
        <v>47</v>
      </c>
      <c r="O35" s="13" t="s">
        <v>47</v>
      </c>
      <c r="P35" s="2" t="s">
        <v>781</v>
      </c>
      <c r="Q35" s="7" t="s">
        <v>52</v>
      </c>
      <c r="R35" s="7" t="s">
        <v>52</v>
      </c>
      <c r="S35" s="7" t="s">
        <v>52</v>
      </c>
      <c r="T35" s="7" t="s">
        <v>47</v>
      </c>
      <c r="U35" s="7" t="s">
        <v>52</v>
      </c>
      <c r="V35" s="7" t="s">
        <v>52</v>
      </c>
      <c r="W35" s="7" t="s">
        <v>52</v>
      </c>
      <c r="X35" s="7" t="s">
        <v>52</v>
      </c>
      <c r="Y35" s="7" t="s">
        <v>52</v>
      </c>
      <c r="Z35" s="7" t="s">
        <v>52</v>
      </c>
      <c r="AA35" s="7" t="s">
        <v>52</v>
      </c>
      <c r="AB35" s="7" t="s">
        <v>52</v>
      </c>
      <c r="AC35" s="7" t="s">
        <v>52</v>
      </c>
      <c r="AD35" s="7" t="s">
        <v>52</v>
      </c>
      <c r="AE35" s="7" t="s">
        <v>52</v>
      </c>
      <c r="AF35" s="7" t="s">
        <v>52</v>
      </c>
      <c r="AG35" s="7" t="s">
        <v>52</v>
      </c>
      <c r="AH35" s="7" t="s">
        <v>52</v>
      </c>
      <c r="AI35" s="7" t="s">
        <v>52</v>
      </c>
      <c r="AJ35" s="7" t="s">
        <v>52</v>
      </c>
      <c r="AK35" s="7" t="s">
        <v>52</v>
      </c>
      <c r="AL35" s="7" t="s">
        <v>52</v>
      </c>
      <c r="AM35" s="7" t="s">
        <v>52</v>
      </c>
      <c r="AN35" s="7" t="s">
        <v>52</v>
      </c>
      <c r="AO35" s="7" t="s">
        <v>52</v>
      </c>
      <c r="AP35" s="7" t="s">
        <v>52</v>
      </c>
      <c r="AQ35" s="7" t="s">
        <v>52</v>
      </c>
      <c r="AR35" s="7" t="s">
        <v>52</v>
      </c>
      <c r="AS35" s="7" t="s">
        <v>52</v>
      </c>
      <c r="AT35" s="7" t="s">
        <v>52</v>
      </c>
      <c r="AU35" s="7" t="s">
        <v>52</v>
      </c>
      <c r="AV35" s="7" t="s">
        <v>52</v>
      </c>
      <c r="AW35" s="7" t="s">
        <v>52</v>
      </c>
      <c r="AX35" s="7" t="s">
        <v>52</v>
      </c>
      <c r="AY35" s="7" t="s">
        <v>52</v>
      </c>
      <c r="AZ35" s="7" t="s">
        <v>52</v>
      </c>
      <c r="BA35" s="7" t="s">
        <v>52</v>
      </c>
      <c r="BB35" s="7" t="s">
        <v>52</v>
      </c>
      <c r="BC35" s="7" t="s">
        <v>52</v>
      </c>
      <c r="BD35" s="7" t="s">
        <v>52</v>
      </c>
      <c r="BE35" s="7" t="s">
        <v>52</v>
      </c>
      <c r="BF35" s="7" t="s">
        <v>52</v>
      </c>
      <c r="BG35" s="7" t="s">
        <v>52</v>
      </c>
      <c r="BH35" s="7" t="s">
        <v>52</v>
      </c>
      <c r="BI35" s="7" t="s">
        <v>52</v>
      </c>
      <c r="BJ35" s="7" t="s">
        <v>52</v>
      </c>
      <c r="BK35" s="7" t="s">
        <v>52</v>
      </c>
      <c r="BL35" s="7" t="s">
        <v>47</v>
      </c>
      <c r="BM35" s="7" t="s">
        <v>47</v>
      </c>
      <c r="BN35" s="7" t="s">
        <v>52</v>
      </c>
      <c r="BO35" s="7" t="s">
        <v>52</v>
      </c>
      <c r="BP35" s="7" t="s">
        <v>47</v>
      </c>
      <c r="BQ35" s="7" t="s">
        <v>47</v>
      </c>
      <c r="BR35" s="7" t="s">
        <v>52</v>
      </c>
      <c r="BS35" s="7" t="s">
        <v>52</v>
      </c>
      <c r="BT35" s="7"/>
      <c r="BU35" s="2"/>
    </row>
    <row r="36" spans="1:73" s="90" customFormat="1" x14ac:dyDescent="0.25">
      <c r="A36" s="8">
        <v>2020</v>
      </c>
      <c r="B36" s="3" t="s">
        <v>255</v>
      </c>
      <c r="C36" s="3" t="s">
        <v>434</v>
      </c>
      <c r="D36" s="4"/>
      <c r="E36" s="3"/>
      <c r="F36" s="4"/>
      <c r="G36" s="4"/>
      <c r="H36" s="3"/>
      <c r="I36" s="4"/>
      <c r="J36" s="4"/>
      <c r="K36" s="3"/>
      <c r="L36" s="3"/>
      <c r="M36" s="3"/>
      <c r="N36" s="3"/>
      <c r="O36" s="3"/>
      <c r="P36" s="35"/>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row>
    <row r="37" spans="1:73" s="10" customFormat="1" x14ac:dyDescent="0.25">
      <c r="A37" s="12">
        <v>2020</v>
      </c>
      <c r="B37" s="13" t="s">
        <v>283</v>
      </c>
      <c r="C37" s="2" t="s">
        <v>599</v>
      </c>
      <c r="D37" s="14">
        <v>88066</v>
      </c>
      <c r="E37" s="13"/>
      <c r="F37" s="14">
        <v>88066</v>
      </c>
      <c r="G37" s="14">
        <v>88066</v>
      </c>
      <c r="H37" s="13"/>
      <c r="I37" s="14">
        <v>88066</v>
      </c>
      <c r="J37" s="14">
        <v>25087</v>
      </c>
      <c r="K37" s="13" t="s">
        <v>48</v>
      </c>
      <c r="L37" s="13" t="s">
        <v>47</v>
      </c>
      <c r="M37" s="13" t="s">
        <v>47</v>
      </c>
      <c r="N37" s="13" t="s">
        <v>47</v>
      </c>
      <c r="O37" s="13" t="s">
        <v>47</v>
      </c>
      <c r="P37" s="36"/>
      <c r="Q37" s="7" t="s">
        <v>52</v>
      </c>
      <c r="R37" s="7" t="s">
        <v>52</v>
      </c>
      <c r="S37" s="7" t="s">
        <v>52</v>
      </c>
      <c r="T37" s="7" t="s">
        <v>52</v>
      </c>
      <c r="U37" s="7" t="s">
        <v>52</v>
      </c>
      <c r="V37" s="7" t="s">
        <v>52</v>
      </c>
      <c r="W37" s="7" t="s">
        <v>52</v>
      </c>
      <c r="X37" s="7" t="s">
        <v>52</v>
      </c>
      <c r="Y37" s="7" t="s">
        <v>52</v>
      </c>
      <c r="Z37" s="7" t="s">
        <v>47</v>
      </c>
      <c r="AA37" s="7" t="s">
        <v>52</v>
      </c>
      <c r="AB37" s="7" t="s">
        <v>52</v>
      </c>
      <c r="AC37" s="7" t="s">
        <v>52</v>
      </c>
      <c r="AD37" s="7" t="s">
        <v>52</v>
      </c>
      <c r="AE37" s="7" t="s">
        <v>52</v>
      </c>
      <c r="AF37" s="7" t="s">
        <v>52</v>
      </c>
      <c r="AG37" s="7" t="s">
        <v>52</v>
      </c>
      <c r="AH37" s="7" t="s">
        <v>52</v>
      </c>
      <c r="AI37" s="7" t="s">
        <v>52</v>
      </c>
      <c r="AJ37" s="7" t="s">
        <v>52</v>
      </c>
      <c r="AK37" s="7" t="s">
        <v>52</v>
      </c>
      <c r="AL37" s="7" t="s">
        <v>52</v>
      </c>
      <c r="AM37" s="7" t="s">
        <v>52</v>
      </c>
      <c r="AN37" s="7" t="s">
        <v>52</v>
      </c>
      <c r="AO37" s="7" t="s">
        <v>52</v>
      </c>
      <c r="AP37" s="7" t="s">
        <v>52</v>
      </c>
      <c r="AQ37" s="7" t="s">
        <v>52</v>
      </c>
      <c r="AR37" s="7" t="s">
        <v>52</v>
      </c>
      <c r="AS37" s="7" t="s">
        <v>52</v>
      </c>
      <c r="AT37" s="7" t="s">
        <v>52</v>
      </c>
      <c r="AU37" s="7" t="s">
        <v>52</v>
      </c>
      <c r="AV37" s="7" t="s">
        <v>52</v>
      </c>
      <c r="AW37" s="7" t="s">
        <v>52</v>
      </c>
      <c r="AX37" s="7" t="s">
        <v>52</v>
      </c>
      <c r="AY37" s="7" t="s">
        <v>52</v>
      </c>
      <c r="AZ37" s="7" t="s">
        <v>52</v>
      </c>
      <c r="BA37" s="7" t="s">
        <v>52</v>
      </c>
      <c r="BB37" s="7" t="s">
        <v>52</v>
      </c>
      <c r="BC37" s="7" t="s">
        <v>52</v>
      </c>
      <c r="BD37" s="7" t="s">
        <v>52</v>
      </c>
      <c r="BE37" s="7" t="s">
        <v>52</v>
      </c>
      <c r="BF37" s="7" t="s">
        <v>52</v>
      </c>
      <c r="BG37" s="7" t="s">
        <v>52</v>
      </c>
      <c r="BH37" s="7" t="s">
        <v>52</v>
      </c>
      <c r="BI37" s="7" t="s">
        <v>52</v>
      </c>
      <c r="BJ37" s="7" t="s">
        <v>52</v>
      </c>
      <c r="BK37" s="7" t="s">
        <v>52</v>
      </c>
      <c r="BL37" s="7" t="s">
        <v>52</v>
      </c>
      <c r="BM37" s="7" t="s">
        <v>52</v>
      </c>
      <c r="BN37" s="7" t="s">
        <v>52</v>
      </c>
      <c r="BO37" s="7" t="s">
        <v>52</v>
      </c>
      <c r="BP37" s="7" t="s">
        <v>52</v>
      </c>
      <c r="BQ37" s="7" t="s">
        <v>52</v>
      </c>
      <c r="BR37" s="7" t="s">
        <v>52</v>
      </c>
      <c r="BS37" s="7" t="s">
        <v>52</v>
      </c>
      <c r="BT37" s="7"/>
      <c r="BU37" s="2"/>
    </row>
    <row r="38" spans="1:73" s="90" customFormat="1" x14ac:dyDescent="0.25">
      <c r="A38" s="8">
        <v>2020</v>
      </c>
      <c r="B38" s="3" t="s">
        <v>621</v>
      </c>
      <c r="C38" s="3" t="s">
        <v>434</v>
      </c>
      <c r="D38" s="4"/>
      <c r="E38" s="3"/>
      <c r="F38" s="4"/>
      <c r="G38" s="4"/>
      <c r="H38" s="3"/>
      <c r="I38" s="4"/>
      <c r="J38" s="4"/>
      <c r="K38" s="3"/>
      <c r="L38" s="3"/>
      <c r="M38" s="3"/>
      <c r="N38" s="3"/>
      <c r="O38" s="3"/>
      <c r="P38" s="35"/>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row>
    <row r="39" spans="1:73" s="10" customFormat="1" x14ac:dyDescent="0.25">
      <c r="A39" s="12">
        <v>2020</v>
      </c>
      <c r="B39" s="13" t="s">
        <v>827</v>
      </c>
      <c r="C39" s="2" t="s">
        <v>835</v>
      </c>
      <c r="D39" s="14">
        <v>165377.76</v>
      </c>
      <c r="E39" s="13">
        <v>30</v>
      </c>
      <c r="F39" s="14">
        <v>169512.2</v>
      </c>
      <c r="G39" s="178">
        <v>168696.72</v>
      </c>
      <c r="H39" s="13">
        <v>30</v>
      </c>
      <c r="I39" s="14">
        <v>172914.13800000001</v>
      </c>
      <c r="J39" s="14">
        <v>24416.04</v>
      </c>
      <c r="K39" s="13" t="s">
        <v>48</v>
      </c>
      <c r="L39" s="13" t="s">
        <v>47</v>
      </c>
      <c r="M39" s="13" t="s">
        <v>47</v>
      </c>
      <c r="N39" s="13" t="s">
        <v>47</v>
      </c>
      <c r="O39" s="13" t="s">
        <v>47</v>
      </c>
      <c r="P39" s="36" t="s">
        <v>320</v>
      </c>
      <c r="Q39" s="7" t="s">
        <v>52</v>
      </c>
      <c r="R39" s="7" t="s">
        <v>52</v>
      </c>
      <c r="S39" s="7" t="s">
        <v>52</v>
      </c>
      <c r="T39" s="7" t="s">
        <v>963</v>
      </c>
      <c r="U39" s="7" t="s">
        <v>56</v>
      </c>
      <c r="V39" s="7" t="s">
        <v>56</v>
      </c>
      <c r="W39" s="7" t="s">
        <v>56</v>
      </c>
      <c r="X39" s="7" t="s">
        <v>56</v>
      </c>
      <c r="Y39" s="7" t="s">
        <v>56</v>
      </c>
      <c r="Z39" s="7" t="s">
        <v>56</v>
      </c>
      <c r="AA39" s="7" t="s">
        <v>56</v>
      </c>
      <c r="AB39" s="7" t="s">
        <v>56</v>
      </c>
      <c r="AC39" s="7" t="s">
        <v>56</v>
      </c>
      <c r="AD39" s="7" t="s">
        <v>56</v>
      </c>
      <c r="AE39" s="7" t="s">
        <v>56</v>
      </c>
      <c r="AF39" s="7" t="s">
        <v>56</v>
      </c>
      <c r="AG39" s="7" t="s">
        <v>56</v>
      </c>
      <c r="AH39" s="7" t="s">
        <v>56</v>
      </c>
      <c r="AI39" s="7" t="s">
        <v>56</v>
      </c>
      <c r="AJ39" s="7" t="s">
        <v>56</v>
      </c>
      <c r="AK39" s="7" t="s">
        <v>56</v>
      </c>
      <c r="AL39" s="7" t="s">
        <v>56</v>
      </c>
      <c r="AM39" s="7" t="s">
        <v>56</v>
      </c>
      <c r="AN39" s="7" t="s">
        <v>56</v>
      </c>
      <c r="AO39" s="7" t="s">
        <v>56</v>
      </c>
      <c r="AP39" s="7" t="s">
        <v>56</v>
      </c>
      <c r="AQ39" s="7" t="s">
        <v>56</v>
      </c>
      <c r="AR39" s="7" t="s">
        <v>56</v>
      </c>
      <c r="AS39" s="7" t="s">
        <v>56</v>
      </c>
      <c r="AT39" s="7" t="s">
        <v>56</v>
      </c>
      <c r="AU39" s="7" t="s">
        <v>56</v>
      </c>
      <c r="AV39" s="7" t="s">
        <v>56</v>
      </c>
      <c r="AW39" s="7" t="s">
        <v>56</v>
      </c>
      <c r="AX39" s="7" t="s">
        <v>56</v>
      </c>
      <c r="AY39" s="7" t="s">
        <v>56</v>
      </c>
      <c r="AZ39" s="7" t="s">
        <v>56</v>
      </c>
      <c r="BA39" s="7" t="s">
        <v>56</v>
      </c>
      <c r="BB39" s="7" t="s">
        <v>56</v>
      </c>
      <c r="BC39" s="7" t="s">
        <v>56</v>
      </c>
      <c r="BD39" s="7" t="s">
        <v>56</v>
      </c>
      <c r="BE39" s="7" t="s">
        <v>56</v>
      </c>
      <c r="BF39" s="7" t="s">
        <v>56</v>
      </c>
      <c r="BG39" s="7" t="s">
        <v>56</v>
      </c>
      <c r="BH39" s="7" t="s">
        <v>56</v>
      </c>
      <c r="BI39" s="7" t="s">
        <v>56</v>
      </c>
      <c r="BJ39" s="7" t="s">
        <v>56</v>
      </c>
      <c r="BK39" s="7" t="s">
        <v>56</v>
      </c>
      <c r="BL39" s="7" t="s">
        <v>963</v>
      </c>
      <c r="BM39" s="7" t="s">
        <v>56</v>
      </c>
      <c r="BN39" s="7" t="s">
        <v>56</v>
      </c>
      <c r="BO39" s="7" t="s">
        <v>56</v>
      </c>
      <c r="BP39" s="7" t="s">
        <v>963</v>
      </c>
      <c r="BQ39" s="7" t="s">
        <v>963</v>
      </c>
      <c r="BR39" s="7" t="s">
        <v>56</v>
      </c>
      <c r="BS39" s="7" t="s">
        <v>56</v>
      </c>
      <c r="BT39" s="7"/>
    </row>
    <row r="40" spans="1:73" s="90" customFormat="1" x14ac:dyDescent="0.25">
      <c r="A40" s="8">
        <v>2017</v>
      </c>
      <c r="B40" s="3" t="s">
        <v>788</v>
      </c>
      <c r="C40" s="3" t="s">
        <v>262</v>
      </c>
      <c r="D40" s="4">
        <v>156649</v>
      </c>
      <c r="E40" s="3">
        <v>12</v>
      </c>
      <c r="F40" s="4">
        <v>166633</v>
      </c>
      <c r="G40" s="4">
        <v>160345</v>
      </c>
      <c r="H40" s="3">
        <v>12</v>
      </c>
      <c r="I40" s="4">
        <v>170329</v>
      </c>
      <c r="J40" s="4">
        <v>24666</v>
      </c>
      <c r="K40" s="3" t="s">
        <v>48</v>
      </c>
      <c r="L40" s="3" t="s">
        <v>47</v>
      </c>
      <c r="M40" s="3" t="s">
        <v>47</v>
      </c>
      <c r="N40" s="3" t="s">
        <v>47</v>
      </c>
      <c r="O40" s="3" t="s">
        <v>47</v>
      </c>
      <c r="P40" s="35" t="s">
        <v>260</v>
      </c>
      <c r="Q40" s="7" t="s">
        <v>52</v>
      </c>
      <c r="R40" s="7" t="s">
        <v>52</v>
      </c>
      <c r="S40" s="7" t="s">
        <v>52</v>
      </c>
      <c r="T40" s="7" t="s">
        <v>47</v>
      </c>
      <c r="U40" s="7" t="s">
        <v>52</v>
      </c>
      <c r="V40" s="7" t="s">
        <v>52</v>
      </c>
      <c r="W40" s="7" t="s">
        <v>52</v>
      </c>
      <c r="X40" s="7" t="s">
        <v>52</v>
      </c>
      <c r="Y40" s="7" t="s">
        <v>52</v>
      </c>
      <c r="Z40" s="7" t="s">
        <v>52</v>
      </c>
      <c r="AA40" s="7" t="s">
        <v>52</v>
      </c>
      <c r="AB40" s="7" t="s">
        <v>52</v>
      </c>
      <c r="AC40" s="7" t="s">
        <v>52</v>
      </c>
      <c r="AD40" s="7" t="s">
        <v>52</v>
      </c>
      <c r="AE40" s="7" t="s">
        <v>52</v>
      </c>
      <c r="AF40" s="7" t="s">
        <v>52</v>
      </c>
      <c r="AG40" s="7" t="s">
        <v>52</v>
      </c>
      <c r="AH40" s="7" t="s">
        <v>52</v>
      </c>
      <c r="AI40" s="7" t="s">
        <v>52</v>
      </c>
      <c r="AJ40" s="7" t="s">
        <v>52</v>
      </c>
      <c r="AK40" s="7" t="s">
        <v>52</v>
      </c>
      <c r="AL40" s="7" t="s">
        <v>52</v>
      </c>
      <c r="AM40" s="7" t="s">
        <v>52</v>
      </c>
      <c r="AN40" s="7" t="s">
        <v>52</v>
      </c>
      <c r="AO40" s="7" t="s">
        <v>52</v>
      </c>
      <c r="AP40" s="7" t="s">
        <v>52</v>
      </c>
      <c r="AQ40" s="7" t="s">
        <v>52</v>
      </c>
      <c r="AR40" s="7" t="s">
        <v>52</v>
      </c>
      <c r="AS40" s="7" t="s">
        <v>52</v>
      </c>
      <c r="AT40" s="7" t="s">
        <v>52</v>
      </c>
      <c r="AU40" s="7" t="s">
        <v>52</v>
      </c>
      <c r="AV40" s="7" t="s">
        <v>52</v>
      </c>
      <c r="AW40" s="7" t="s">
        <v>52</v>
      </c>
      <c r="AX40" s="7" t="s">
        <v>52</v>
      </c>
      <c r="AY40" s="7" t="s">
        <v>52</v>
      </c>
      <c r="AZ40" s="7" t="s">
        <v>52</v>
      </c>
      <c r="BA40" s="7" t="s">
        <v>52</v>
      </c>
      <c r="BB40" s="7" t="s">
        <v>52</v>
      </c>
      <c r="BC40" s="7" t="s">
        <v>52</v>
      </c>
      <c r="BD40" s="7" t="s">
        <v>52</v>
      </c>
      <c r="BE40" s="7" t="s">
        <v>52</v>
      </c>
      <c r="BF40" s="7" t="s">
        <v>52</v>
      </c>
      <c r="BG40" s="7" t="s">
        <v>47</v>
      </c>
      <c r="BH40" s="7" t="s">
        <v>52</v>
      </c>
      <c r="BI40" s="7" t="s">
        <v>52</v>
      </c>
      <c r="BJ40" s="7" t="s">
        <v>52</v>
      </c>
      <c r="BK40" s="7" t="s">
        <v>52</v>
      </c>
      <c r="BL40" s="7" t="s">
        <v>47</v>
      </c>
      <c r="BM40" s="7" t="s">
        <v>47</v>
      </c>
      <c r="BN40" s="7" t="s">
        <v>52</v>
      </c>
      <c r="BO40" s="7" t="s">
        <v>52</v>
      </c>
      <c r="BP40" s="7" t="s">
        <v>47</v>
      </c>
      <c r="BQ40" s="7" t="s">
        <v>47</v>
      </c>
      <c r="BR40" s="7" t="s">
        <v>52</v>
      </c>
      <c r="BS40" s="7" t="s">
        <v>52</v>
      </c>
      <c r="BT40" s="7"/>
    </row>
    <row r="41" spans="1:73" s="90" customFormat="1" x14ac:dyDescent="0.25">
      <c r="A41" s="8">
        <v>2020</v>
      </c>
      <c r="B41" s="3" t="s">
        <v>111</v>
      </c>
      <c r="C41" s="3" t="s">
        <v>434</v>
      </c>
      <c r="D41" s="4"/>
      <c r="E41" s="3"/>
      <c r="F41" s="4"/>
      <c r="G41" s="4"/>
      <c r="H41" s="3"/>
      <c r="I41" s="4"/>
      <c r="J41" s="4"/>
      <c r="K41" s="3"/>
      <c r="L41" s="3"/>
      <c r="M41" s="3"/>
      <c r="N41" s="3"/>
      <c r="O41" s="3"/>
      <c r="P41" s="35"/>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row>
    <row r="42" spans="1:73" ht="15.75" customHeight="1" x14ac:dyDescent="0.25">
      <c r="A42" s="190">
        <v>2020</v>
      </c>
      <c r="B42" s="191" t="s">
        <v>663</v>
      </c>
      <c r="C42" s="191" t="s">
        <v>793</v>
      </c>
      <c r="D42" s="192">
        <v>121454</v>
      </c>
      <c r="E42" s="191"/>
      <c r="F42" s="192">
        <v>121454</v>
      </c>
      <c r="G42" s="192">
        <v>124496</v>
      </c>
      <c r="H42" s="191"/>
      <c r="I42" s="192">
        <v>124496</v>
      </c>
      <c r="J42" s="192">
        <v>24114</v>
      </c>
      <c r="K42" s="191" t="s">
        <v>48</v>
      </c>
      <c r="L42" s="191" t="s">
        <v>52</v>
      </c>
      <c r="M42" s="191" t="s">
        <v>52</v>
      </c>
      <c r="N42" s="191" t="s">
        <v>52</v>
      </c>
      <c r="O42" s="191" t="s">
        <v>47</v>
      </c>
      <c r="P42" s="193" t="s">
        <v>320</v>
      </c>
      <c r="Q42" s="194" t="s">
        <v>52</v>
      </c>
      <c r="R42" s="194" t="s">
        <v>52</v>
      </c>
      <c r="S42" s="194" t="s">
        <v>52</v>
      </c>
      <c r="T42" s="194" t="s">
        <v>52</v>
      </c>
      <c r="U42" s="194" t="s">
        <v>52</v>
      </c>
      <c r="V42" s="194" t="s">
        <v>52</v>
      </c>
      <c r="W42" s="194" t="s">
        <v>52</v>
      </c>
      <c r="X42" s="194" t="s">
        <v>52</v>
      </c>
      <c r="Y42" s="194" t="s">
        <v>52</v>
      </c>
      <c r="Z42" s="194" t="s">
        <v>52</v>
      </c>
      <c r="AA42" s="194" t="s">
        <v>52</v>
      </c>
      <c r="AB42" s="194" t="s">
        <v>52</v>
      </c>
      <c r="AC42" s="194" t="s">
        <v>52</v>
      </c>
      <c r="AD42" s="194" t="s">
        <v>52</v>
      </c>
      <c r="AE42" s="194" t="s">
        <v>52</v>
      </c>
      <c r="AF42" s="194" t="s">
        <v>52</v>
      </c>
      <c r="AG42" s="194" t="s">
        <v>52</v>
      </c>
      <c r="AH42" s="194" t="s">
        <v>52</v>
      </c>
      <c r="AI42" s="194" t="s">
        <v>52</v>
      </c>
      <c r="AJ42" s="194" t="s">
        <v>47</v>
      </c>
      <c r="AK42" s="194" t="s">
        <v>52</v>
      </c>
      <c r="AL42" s="194" t="s">
        <v>52</v>
      </c>
      <c r="AM42" s="194" t="s">
        <v>52</v>
      </c>
      <c r="AN42" s="194" t="s">
        <v>52</v>
      </c>
      <c r="AO42" s="194" t="s">
        <v>52</v>
      </c>
      <c r="AP42" s="194" t="s">
        <v>52</v>
      </c>
      <c r="AQ42" s="194" t="s">
        <v>52</v>
      </c>
      <c r="AR42" s="194" t="s">
        <v>52</v>
      </c>
      <c r="AS42" s="194" t="s">
        <v>52</v>
      </c>
      <c r="AT42" s="194" t="s">
        <v>52</v>
      </c>
      <c r="AU42" s="194" t="s">
        <v>52</v>
      </c>
      <c r="AV42" s="194" t="s">
        <v>52</v>
      </c>
      <c r="AW42" s="194" t="s">
        <v>52</v>
      </c>
      <c r="AX42" s="194" t="s">
        <v>52</v>
      </c>
      <c r="AY42" s="194" t="s">
        <v>52</v>
      </c>
      <c r="AZ42" s="194" t="s">
        <v>52</v>
      </c>
      <c r="BA42" s="194" t="s">
        <v>52</v>
      </c>
      <c r="BB42" s="194" t="s">
        <v>52</v>
      </c>
      <c r="BC42" s="194" t="s">
        <v>52</v>
      </c>
      <c r="BD42" s="194" t="s">
        <v>52</v>
      </c>
      <c r="BE42" s="194" t="s">
        <v>52</v>
      </c>
      <c r="BF42" s="194" t="s">
        <v>52</v>
      </c>
      <c r="BG42" s="194" t="s">
        <v>52</v>
      </c>
      <c r="BH42" s="194" t="s">
        <v>52</v>
      </c>
      <c r="BI42" s="194" t="s">
        <v>52</v>
      </c>
      <c r="BJ42" s="194" t="s">
        <v>52</v>
      </c>
      <c r="BK42" s="194" t="s">
        <v>52</v>
      </c>
      <c r="BL42" s="194" t="s">
        <v>47</v>
      </c>
      <c r="BM42" s="194" t="s">
        <v>52</v>
      </c>
      <c r="BN42" s="194" t="s">
        <v>52</v>
      </c>
      <c r="BO42" s="194" t="s">
        <v>52</v>
      </c>
      <c r="BP42" s="194" t="s">
        <v>52</v>
      </c>
      <c r="BQ42" s="194" t="s">
        <v>47</v>
      </c>
      <c r="BR42" s="194" t="s">
        <v>52</v>
      </c>
      <c r="BS42" s="194" t="s">
        <v>52</v>
      </c>
      <c r="BT42" s="194" t="s">
        <v>329</v>
      </c>
      <c r="BU42" s="2"/>
    </row>
    <row r="43" spans="1:73" s="10" customFormat="1" x14ac:dyDescent="0.25">
      <c r="A43" s="12">
        <v>2020</v>
      </c>
      <c r="B43" s="13" t="s">
        <v>849</v>
      </c>
      <c r="C43" s="13" t="s">
        <v>1170</v>
      </c>
      <c r="D43" s="14">
        <v>149824</v>
      </c>
      <c r="E43" s="13"/>
      <c r="F43" s="14">
        <v>149824</v>
      </c>
      <c r="G43" s="14">
        <v>149824</v>
      </c>
      <c r="H43" s="13"/>
      <c r="I43" s="14">
        <v>149824</v>
      </c>
      <c r="J43" s="14">
        <v>34029.360000000001</v>
      </c>
      <c r="K43" s="13" t="s">
        <v>48</v>
      </c>
      <c r="L43" s="13" t="s">
        <v>47</v>
      </c>
      <c r="M43" s="13" t="s">
        <v>47</v>
      </c>
      <c r="N43" s="13" t="s">
        <v>47</v>
      </c>
      <c r="O43" s="13" t="s">
        <v>47</v>
      </c>
      <c r="P43" s="36"/>
      <c r="Q43" s="7" t="s">
        <v>52</v>
      </c>
      <c r="R43" s="7" t="s">
        <v>52</v>
      </c>
      <c r="S43" s="7" t="s">
        <v>52</v>
      </c>
      <c r="T43" s="7" t="s">
        <v>47</v>
      </c>
      <c r="U43" s="7" t="s">
        <v>52</v>
      </c>
      <c r="V43" s="7" t="s">
        <v>52</v>
      </c>
      <c r="W43" s="7" t="s">
        <v>52</v>
      </c>
      <c r="X43" s="7" t="s">
        <v>52</v>
      </c>
      <c r="Y43" s="7" t="s">
        <v>52</v>
      </c>
      <c r="Z43" s="7" t="s">
        <v>52</v>
      </c>
      <c r="AA43" s="7" t="s">
        <v>52</v>
      </c>
      <c r="AB43" s="7" t="s">
        <v>47</v>
      </c>
      <c r="AC43" s="7" t="s">
        <v>52</v>
      </c>
      <c r="AD43" s="7" t="s">
        <v>52</v>
      </c>
      <c r="AE43" s="7" t="s">
        <v>52</v>
      </c>
      <c r="AF43" s="7" t="s">
        <v>52</v>
      </c>
      <c r="AG43" s="7" t="s">
        <v>52</v>
      </c>
      <c r="AH43" s="7" t="s">
        <v>52</v>
      </c>
      <c r="AI43" s="7" t="s">
        <v>52</v>
      </c>
      <c r="AJ43" s="7" t="s">
        <v>52</v>
      </c>
      <c r="AK43" s="7" t="s">
        <v>52</v>
      </c>
      <c r="AL43" s="7" t="s">
        <v>52</v>
      </c>
      <c r="AM43" s="7" t="s">
        <v>52</v>
      </c>
      <c r="AN43" s="7" t="s">
        <v>52</v>
      </c>
      <c r="AO43" s="7" t="s">
        <v>52</v>
      </c>
      <c r="AP43" s="7" t="s">
        <v>52</v>
      </c>
      <c r="AQ43" s="7" t="s">
        <v>52</v>
      </c>
      <c r="AR43" s="7" t="s">
        <v>52</v>
      </c>
      <c r="AS43" s="7" t="s">
        <v>52</v>
      </c>
      <c r="AT43" s="7" t="s">
        <v>52</v>
      </c>
      <c r="AU43" s="7" t="s">
        <v>52</v>
      </c>
      <c r="AV43" s="7" t="s">
        <v>52</v>
      </c>
      <c r="AW43" s="7" t="s">
        <v>52</v>
      </c>
      <c r="AX43" s="7" t="s">
        <v>52</v>
      </c>
      <c r="AY43" s="7" t="s">
        <v>56</v>
      </c>
      <c r="AZ43" s="7" t="s">
        <v>52</v>
      </c>
      <c r="BA43" s="7" t="s">
        <v>52</v>
      </c>
      <c r="BB43" s="7" t="s">
        <v>52</v>
      </c>
      <c r="BC43" s="7" t="s">
        <v>52</v>
      </c>
      <c r="BD43" s="7" t="s">
        <v>52</v>
      </c>
      <c r="BE43" s="7" t="s">
        <v>52</v>
      </c>
      <c r="BF43" s="7" t="s">
        <v>52</v>
      </c>
      <c r="BG43" s="7" t="s">
        <v>52</v>
      </c>
      <c r="BH43" s="7" t="s">
        <v>52</v>
      </c>
      <c r="BI43" s="7" t="s">
        <v>52</v>
      </c>
      <c r="BJ43" s="7" t="s">
        <v>52</v>
      </c>
      <c r="BK43" s="7" t="s">
        <v>52</v>
      </c>
      <c r="BL43" s="7" t="s">
        <v>52</v>
      </c>
      <c r="BM43" s="7" t="s">
        <v>47</v>
      </c>
      <c r="BN43" s="7" t="s">
        <v>52</v>
      </c>
      <c r="BO43" s="7" t="s">
        <v>52</v>
      </c>
      <c r="BP43" s="7" t="s">
        <v>47</v>
      </c>
      <c r="BQ43" s="7" t="s">
        <v>52</v>
      </c>
      <c r="BR43" s="7" t="s">
        <v>47</v>
      </c>
      <c r="BS43" s="7" t="s">
        <v>47</v>
      </c>
      <c r="BT43" s="7"/>
    </row>
    <row r="44" spans="1:73" s="10" customFormat="1" ht="30" x14ac:dyDescent="0.25">
      <c r="A44" s="12">
        <v>2020</v>
      </c>
      <c r="B44" s="13" t="s">
        <v>154</v>
      </c>
      <c r="C44" s="13" t="s">
        <v>797</v>
      </c>
      <c r="D44" s="14">
        <v>183912</v>
      </c>
      <c r="E44" s="13">
        <v>20</v>
      </c>
      <c r="F44" s="14">
        <v>212901.13</v>
      </c>
      <c r="G44" s="14">
        <v>187590.24</v>
      </c>
      <c r="H44" s="13">
        <v>20</v>
      </c>
      <c r="I44" s="14">
        <v>217159.15</v>
      </c>
      <c r="J44" s="14">
        <v>26481</v>
      </c>
      <c r="K44" s="13"/>
      <c r="L44" s="13" t="s">
        <v>47</v>
      </c>
      <c r="M44" s="13" t="s">
        <v>47</v>
      </c>
      <c r="N44" s="13" t="s">
        <v>47</v>
      </c>
      <c r="O44" s="13" t="s">
        <v>47</v>
      </c>
      <c r="P44" s="36" t="s">
        <v>972</v>
      </c>
      <c r="Q44" s="7" t="s">
        <v>52</v>
      </c>
      <c r="R44" s="7" t="s">
        <v>52</v>
      </c>
      <c r="S44" s="7" t="s">
        <v>52</v>
      </c>
      <c r="T44" s="7" t="s">
        <v>47</v>
      </c>
      <c r="U44" s="7" t="s">
        <v>52</v>
      </c>
      <c r="V44" s="7" t="s">
        <v>52</v>
      </c>
      <c r="W44" s="7" t="s">
        <v>52</v>
      </c>
      <c r="X44" s="7" t="s">
        <v>52</v>
      </c>
      <c r="Y44" s="7" t="s">
        <v>52</v>
      </c>
      <c r="Z44" s="7" t="s">
        <v>52</v>
      </c>
      <c r="AA44" s="7" t="s">
        <v>52</v>
      </c>
      <c r="AB44" s="7" t="s">
        <v>52</v>
      </c>
      <c r="AC44" s="7" t="s">
        <v>52</v>
      </c>
      <c r="AD44" s="7" t="s">
        <v>52</v>
      </c>
      <c r="AE44" s="7" t="s">
        <v>52</v>
      </c>
      <c r="AF44" s="7" t="s">
        <v>52</v>
      </c>
      <c r="AG44" s="7" t="s">
        <v>52</v>
      </c>
      <c r="AH44" s="7" t="s">
        <v>52</v>
      </c>
      <c r="AI44" s="7" t="s">
        <v>52</v>
      </c>
      <c r="AJ44" s="7" t="s">
        <v>52</v>
      </c>
      <c r="AK44" s="7" t="s">
        <v>52</v>
      </c>
      <c r="AL44" s="7" t="s">
        <v>52</v>
      </c>
      <c r="AM44" s="7" t="s">
        <v>52</v>
      </c>
      <c r="AN44" s="7" t="s">
        <v>52</v>
      </c>
      <c r="AO44" s="7" t="s">
        <v>52</v>
      </c>
      <c r="AP44" s="7" t="s">
        <v>52</v>
      </c>
      <c r="AQ44" s="7" t="s">
        <v>52</v>
      </c>
      <c r="AR44" s="7" t="s">
        <v>52</v>
      </c>
      <c r="AS44" s="7" t="s">
        <v>52</v>
      </c>
      <c r="AT44" s="7" t="s">
        <v>52</v>
      </c>
      <c r="AU44" s="7" t="s">
        <v>52</v>
      </c>
      <c r="AV44" s="7" t="s">
        <v>52</v>
      </c>
      <c r="AW44" s="7" t="s">
        <v>52</v>
      </c>
      <c r="AX44" s="7" t="s">
        <v>52</v>
      </c>
      <c r="AY44" s="7" t="s">
        <v>52</v>
      </c>
      <c r="AZ44" s="7" t="s">
        <v>52</v>
      </c>
      <c r="BA44" s="7" t="s">
        <v>52</v>
      </c>
      <c r="BB44" s="7" t="s">
        <v>52</v>
      </c>
      <c r="BC44" s="7" t="s">
        <v>52</v>
      </c>
      <c r="BD44" s="7" t="s">
        <v>52</v>
      </c>
      <c r="BE44" s="7" t="s">
        <v>52</v>
      </c>
      <c r="BF44" s="7" t="s">
        <v>52</v>
      </c>
      <c r="BG44" s="7" t="s">
        <v>47</v>
      </c>
      <c r="BH44" s="7" t="s">
        <v>52</v>
      </c>
      <c r="BI44" s="7" t="s">
        <v>52</v>
      </c>
      <c r="BJ44" s="7" t="s">
        <v>47</v>
      </c>
      <c r="BK44" s="7" t="s">
        <v>52</v>
      </c>
      <c r="BL44" s="7" t="s">
        <v>47</v>
      </c>
      <c r="BM44" s="7" t="s">
        <v>47</v>
      </c>
      <c r="BN44" s="7" t="s">
        <v>47</v>
      </c>
      <c r="BO44" s="7" t="s">
        <v>47</v>
      </c>
      <c r="BP44" s="7" t="s">
        <v>47</v>
      </c>
      <c r="BQ44" s="7" t="s">
        <v>47</v>
      </c>
      <c r="BR44" s="7" t="s">
        <v>47</v>
      </c>
      <c r="BS44" s="7" t="s">
        <v>52</v>
      </c>
      <c r="BT44" s="7"/>
    </row>
    <row r="45" spans="1:73" s="10" customFormat="1" ht="30" x14ac:dyDescent="0.25">
      <c r="A45" s="12">
        <v>2020</v>
      </c>
      <c r="B45" s="13" t="s">
        <v>117</v>
      </c>
      <c r="C45" s="13" t="s">
        <v>1182</v>
      </c>
      <c r="D45" s="14">
        <v>154267</v>
      </c>
      <c r="E45" s="13"/>
      <c r="F45" s="14"/>
      <c r="G45" s="14">
        <v>154267</v>
      </c>
      <c r="H45" s="13"/>
      <c r="I45" s="14">
        <v>156267</v>
      </c>
      <c r="J45" s="14">
        <v>15661</v>
      </c>
      <c r="K45" s="13" t="s">
        <v>48</v>
      </c>
      <c r="L45" s="13" t="s">
        <v>47</v>
      </c>
      <c r="M45" s="13" t="s">
        <v>47</v>
      </c>
      <c r="N45" s="13" t="s">
        <v>47</v>
      </c>
      <c r="O45" s="13" t="s">
        <v>47</v>
      </c>
      <c r="P45" s="36"/>
      <c r="Q45" s="7" t="s">
        <v>52</v>
      </c>
      <c r="R45" s="7" t="s">
        <v>52</v>
      </c>
      <c r="S45" s="7" t="s">
        <v>52</v>
      </c>
      <c r="T45" s="7" t="s">
        <v>47</v>
      </c>
      <c r="U45" s="7" t="s">
        <v>52</v>
      </c>
      <c r="V45" s="7" t="s">
        <v>52</v>
      </c>
      <c r="W45" s="7" t="s">
        <v>52</v>
      </c>
      <c r="X45" s="7" t="s">
        <v>52</v>
      </c>
      <c r="Y45" s="7" t="s">
        <v>52</v>
      </c>
      <c r="Z45" s="7" t="s">
        <v>52</v>
      </c>
      <c r="AA45" s="7" t="s">
        <v>52</v>
      </c>
      <c r="AB45" s="7" t="s">
        <v>47</v>
      </c>
      <c r="AC45" s="7" t="s">
        <v>52</v>
      </c>
      <c r="AD45" s="7" t="s">
        <v>52</v>
      </c>
      <c r="AE45" s="7" t="s">
        <v>52</v>
      </c>
      <c r="AF45" s="7" t="s">
        <v>52</v>
      </c>
      <c r="AG45" s="7" t="s">
        <v>52</v>
      </c>
      <c r="AH45" s="7" t="s">
        <v>52</v>
      </c>
      <c r="AI45" s="7" t="s">
        <v>52</v>
      </c>
      <c r="AJ45" s="7" t="s">
        <v>52</v>
      </c>
      <c r="AK45" s="7" t="s">
        <v>52</v>
      </c>
      <c r="AL45" s="7" t="s">
        <v>52</v>
      </c>
      <c r="AM45" s="7" t="s">
        <v>52</v>
      </c>
      <c r="AN45" s="7" t="s">
        <v>52</v>
      </c>
      <c r="AO45" s="7" t="s">
        <v>52</v>
      </c>
      <c r="AP45" s="7" t="s">
        <v>52</v>
      </c>
      <c r="AQ45" s="7" t="s">
        <v>52</v>
      </c>
      <c r="AR45" s="7" t="s">
        <v>52</v>
      </c>
      <c r="AS45" s="7" t="s">
        <v>52</v>
      </c>
      <c r="AT45" s="7" t="s">
        <v>52</v>
      </c>
      <c r="AU45" s="7" t="s">
        <v>52</v>
      </c>
      <c r="AV45" s="7" t="s">
        <v>52</v>
      </c>
      <c r="AW45" s="7" t="s">
        <v>52</v>
      </c>
      <c r="AX45" s="7" t="s">
        <v>52</v>
      </c>
      <c r="AY45" s="7" t="s">
        <v>52</v>
      </c>
      <c r="AZ45" s="7" t="s">
        <v>52</v>
      </c>
      <c r="BA45" s="7" t="s">
        <v>52</v>
      </c>
      <c r="BB45" s="7" t="s">
        <v>52</v>
      </c>
      <c r="BC45" s="7" t="s">
        <v>52</v>
      </c>
      <c r="BD45" s="7" t="s">
        <v>52</v>
      </c>
      <c r="BE45" s="7" t="s">
        <v>52</v>
      </c>
      <c r="BF45" s="7" t="s">
        <v>52</v>
      </c>
      <c r="BG45" s="7" t="s">
        <v>52</v>
      </c>
      <c r="BH45" s="7" t="s">
        <v>52</v>
      </c>
      <c r="BI45" s="7" t="s">
        <v>52</v>
      </c>
      <c r="BJ45" s="7" t="s">
        <v>52</v>
      </c>
      <c r="BK45" s="7" t="s">
        <v>52</v>
      </c>
      <c r="BL45" s="7" t="s">
        <v>47</v>
      </c>
      <c r="BM45" s="7" t="s">
        <v>47</v>
      </c>
      <c r="BN45" s="7" t="s">
        <v>52</v>
      </c>
      <c r="BO45" s="7" t="s">
        <v>52</v>
      </c>
      <c r="BP45" s="7" t="s">
        <v>47</v>
      </c>
      <c r="BQ45" s="7" t="s">
        <v>47</v>
      </c>
      <c r="BR45" s="7" t="s">
        <v>47</v>
      </c>
      <c r="BS45" s="7" t="s">
        <v>47</v>
      </c>
      <c r="BT45" s="7"/>
      <c r="BU45" s="2"/>
    </row>
    <row r="46" spans="1:73" s="10" customFormat="1" ht="15" customHeight="1" x14ac:dyDescent="0.25">
      <c r="A46" s="12">
        <v>2020</v>
      </c>
      <c r="B46" s="13" t="s">
        <v>204</v>
      </c>
      <c r="C46" s="13" t="s">
        <v>645</v>
      </c>
      <c r="D46" s="14">
        <v>147570</v>
      </c>
      <c r="E46" s="13">
        <v>24</v>
      </c>
      <c r="F46" s="14">
        <v>167673</v>
      </c>
      <c r="G46" s="14">
        <v>154949</v>
      </c>
      <c r="H46" s="13">
        <v>24</v>
      </c>
      <c r="I46" s="14">
        <v>175052</v>
      </c>
      <c r="J46" s="14">
        <v>18447</v>
      </c>
      <c r="K46" s="13" t="s">
        <v>48</v>
      </c>
      <c r="L46" s="13" t="s">
        <v>47</v>
      </c>
      <c r="M46" s="13" t="s">
        <v>47</v>
      </c>
      <c r="N46" s="13" t="s">
        <v>47</v>
      </c>
      <c r="O46" s="13" t="s">
        <v>47</v>
      </c>
      <c r="P46" s="36" t="s">
        <v>977</v>
      </c>
      <c r="Q46" s="7" t="s">
        <v>52</v>
      </c>
      <c r="R46" s="7" t="s">
        <v>52</v>
      </c>
      <c r="S46" s="7" t="s">
        <v>52</v>
      </c>
      <c r="T46" s="7" t="s">
        <v>47</v>
      </c>
      <c r="U46" s="7" t="s">
        <v>52</v>
      </c>
      <c r="V46" s="7" t="s">
        <v>52</v>
      </c>
      <c r="W46" s="7" t="s">
        <v>52</v>
      </c>
      <c r="X46" s="7" t="s">
        <v>52</v>
      </c>
      <c r="Y46" s="7" t="s">
        <v>52</v>
      </c>
      <c r="Z46" s="7" t="s">
        <v>52</v>
      </c>
      <c r="AA46" s="7" t="s">
        <v>52</v>
      </c>
      <c r="AB46" s="7" t="s">
        <v>52</v>
      </c>
      <c r="AC46" s="7" t="s">
        <v>52</v>
      </c>
      <c r="AD46" s="7" t="s">
        <v>52</v>
      </c>
      <c r="AE46" s="7" t="s">
        <v>52</v>
      </c>
      <c r="AF46" s="7" t="s">
        <v>52</v>
      </c>
      <c r="AG46" s="7" t="s">
        <v>52</v>
      </c>
      <c r="AH46" s="7" t="s">
        <v>52</v>
      </c>
      <c r="AI46" s="7" t="s">
        <v>52</v>
      </c>
      <c r="AJ46" s="7" t="s">
        <v>52</v>
      </c>
      <c r="AK46" s="7" t="s">
        <v>52</v>
      </c>
      <c r="AL46" s="7" t="s">
        <v>52</v>
      </c>
      <c r="AM46" s="7" t="s">
        <v>52</v>
      </c>
      <c r="AN46" s="7" t="s">
        <v>52</v>
      </c>
      <c r="AO46" s="7" t="s">
        <v>52</v>
      </c>
      <c r="AP46" s="7" t="s">
        <v>52</v>
      </c>
      <c r="AQ46" s="7" t="s">
        <v>52</v>
      </c>
      <c r="AR46" s="7" t="s">
        <v>52</v>
      </c>
      <c r="AS46" s="7" t="s">
        <v>52</v>
      </c>
      <c r="AT46" s="7" t="s">
        <v>52</v>
      </c>
      <c r="AU46" s="7" t="s">
        <v>52</v>
      </c>
      <c r="AV46" s="7" t="s">
        <v>52</v>
      </c>
      <c r="AW46" s="7" t="s">
        <v>52</v>
      </c>
      <c r="AX46" s="7" t="s">
        <v>52</v>
      </c>
      <c r="AY46" s="7" t="s">
        <v>52</v>
      </c>
      <c r="AZ46" s="7" t="s">
        <v>52</v>
      </c>
      <c r="BA46" s="7" t="s">
        <v>52</v>
      </c>
      <c r="BB46" s="7" t="s">
        <v>52</v>
      </c>
      <c r="BC46" s="7" t="s">
        <v>52</v>
      </c>
      <c r="BD46" s="7" t="s">
        <v>52</v>
      </c>
      <c r="BE46" s="7" t="s">
        <v>52</v>
      </c>
      <c r="BF46" s="7" t="s">
        <v>52</v>
      </c>
      <c r="BG46" s="7" t="s">
        <v>52</v>
      </c>
      <c r="BH46" s="7" t="s">
        <v>52</v>
      </c>
      <c r="BI46" s="7" t="s">
        <v>52</v>
      </c>
      <c r="BJ46" s="7" t="s">
        <v>52</v>
      </c>
      <c r="BK46" s="7" t="s">
        <v>52</v>
      </c>
      <c r="BL46" s="7" t="s">
        <v>52</v>
      </c>
      <c r="BM46" s="7" t="s">
        <v>47</v>
      </c>
      <c r="BN46" s="7" t="s">
        <v>47</v>
      </c>
      <c r="BO46" s="7" t="s">
        <v>47</v>
      </c>
      <c r="BP46" s="7" t="s">
        <v>47</v>
      </c>
      <c r="BQ46" s="7" t="s">
        <v>47</v>
      </c>
      <c r="BR46" s="7" t="s">
        <v>52</v>
      </c>
      <c r="BS46" s="7" t="s">
        <v>52</v>
      </c>
      <c r="BT46" s="7"/>
      <c r="BU46" s="2"/>
    </row>
    <row r="47" spans="1:73" s="90" customFormat="1" x14ac:dyDescent="0.25">
      <c r="A47" s="8">
        <v>2016</v>
      </c>
      <c r="B47" s="3" t="s">
        <v>526</v>
      </c>
      <c r="C47" s="3" t="s">
        <v>434</v>
      </c>
      <c r="D47" s="4"/>
      <c r="E47" s="3"/>
      <c r="F47" s="4"/>
      <c r="G47" s="4"/>
      <c r="H47" s="3"/>
      <c r="I47" s="4"/>
      <c r="J47" s="4"/>
      <c r="K47" s="3"/>
      <c r="L47" s="3"/>
      <c r="M47" s="3"/>
      <c r="N47" s="3"/>
      <c r="O47" s="3"/>
      <c r="P47" s="35"/>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row>
    <row r="48" spans="1:73" s="90" customFormat="1" x14ac:dyDescent="0.25">
      <c r="A48" s="8">
        <v>2018</v>
      </c>
      <c r="B48" s="3" t="s">
        <v>850</v>
      </c>
      <c r="C48" s="3" t="s">
        <v>434</v>
      </c>
      <c r="D48" s="4"/>
      <c r="E48" s="3"/>
      <c r="F48" s="4"/>
      <c r="G48" s="4"/>
      <c r="H48" s="3"/>
      <c r="I48" s="4"/>
      <c r="J48" s="4"/>
      <c r="K48" s="3"/>
      <c r="L48" s="3"/>
      <c r="M48" s="3"/>
      <c r="N48" s="3"/>
      <c r="O48" s="3"/>
      <c r="P48" s="35"/>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row>
    <row r="49" spans="1:73" s="10" customFormat="1" x14ac:dyDescent="0.25">
      <c r="A49" s="12">
        <v>2020</v>
      </c>
      <c r="B49" s="13" t="s">
        <v>649</v>
      </c>
      <c r="C49" s="15" t="s">
        <v>653</v>
      </c>
      <c r="D49" s="18">
        <v>140824</v>
      </c>
      <c r="E49" s="15">
        <v>26</v>
      </c>
      <c r="F49" s="18">
        <v>149273</v>
      </c>
      <c r="G49" s="18">
        <v>140824</v>
      </c>
      <c r="H49" s="15">
        <v>26</v>
      </c>
      <c r="I49" s="18">
        <v>153240</v>
      </c>
      <c r="J49" s="18">
        <v>22465</v>
      </c>
      <c r="K49" s="15" t="s">
        <v>48</v>
      </c>
      <c r="L49" s="15" t="s">
        <v>47</v>
      </c>
      <c r="M49" s="15" t="s">
        <v>47</v>
      </c>
      <c r="N49" s="15" t="s">
        <v>47</v>
      </c>
      <c r="O49" s="15" t="s">
        <v>47</v>
      </c>
      <c r="P49" s="37"/>
      <c r="Q49" s="7" t="s">
        <v>52</v>
      </c>
      <c r="R49" s="7" t="s">
        <v>52</v>
      </c>
      <c r="S49" s="7" t="s">
        <v>52</v>
      </c>
      <c r="T49" s="7" t="s">
        <v>52</v>
      </c>
      <c r="U49" s="7" t="s">
        <v>52</v>
      </c>
      <c r="V49" s="7" t="s">
        <v>52</v>
      </c>
      <c r="W49" s="7" t="s">
        <v>52</v>
      </c>
      <c r="X49" s="7" t="s">
        <v>52</v>
      </c>
      <c r="Y49" s="7" t="s">
        <v>52</v>
      </c>
      <c r="Z49" s="7" t="s">
        <v>52</v>
      </c>
      <c r="AA49" s="7" t="s">
        <v>52</v>
      </c>
      <c r="AB49" s="7" t="s">
        <v>52</v>
      </c>
      <c r="AC49" s="7" t="s">
        <v>52</v>
      </c>
      <c r="AD49" s="7" t="s">
        <v>52</v>
      </c>
      <c r="AE49" s="7" t="s">
        <v>52</v>
      </c>
      <c r="AF49" s="7" t="s">
        <v>52</v>
      </c>
      <c r="AG49" s="7" t="s">
        <v>52</v>
      </c>
      <c r="AH49" s="7" t="s">
        <v>52</v>
      </c>
      <c r="AI49" s="7" t="s">
        <v>52</v>
      </c>
      <c r="AJ49" s="7" t="s">
        <v>52</v>
      </c>
      <c r="AK49" s="7" t="s">
        <v>52</v>
      </c>
      <c r="AL49" s="7" t="s">
        <v>52</v>
      </c>
      <c r="AM49" s="7" t="s">
        <v>52</v>
      </c>
      <c r="AN49" s="7" t="s">
        <v>52</v>
      </c>
      <c r="AO49" s="7" t="s">
        <v>52</v>
      </c>
      <c r="AP49" s="7" t="s">
        <v>52</v>
      </c>
      <c r="AQ49" s="7" t="s">
        <v>52</v>
      </c>
      <c r="AR49" s="7" t="s">
        <v>52</v>
      </c>
      <c r="AS49" s="7" t="s">
        <v>52</v>
      </c>
      <c r="AT49" s="7" t="s">
        <v>52</v>
      </c>
      <c r="AU49" s="7" t="s">
        <v>52</v>
      </c>
      <c r="AV49" s="7" t="s">
        <v>52</v>
      </c>
      <c r="AW49" s="7" t="s">
        <v>52</v>
      </c>
      <c r="AX49" s="7" t="s">
        <v>52</v>
      </c>
      <c r="AY49" s="7" t="s">
        <v>52</v>
      </c>
      <c r="AZ49" s="7" t="s">
        <v>52</v>
      </c>
      <c r="BA49" s="7" t="s">
        <v>52</v>
      </c>
      <c r="BB49" s="7" t="s">
        <v>52</v>
      </c>
      <c r="BC49" s="7" t="s">
        <v>52</v>
      </c>
      <c r="BD49" s="7" t="s">
        <v>52</v>
      </c>
      <c r="BE49" s="7" t="s">
        <v>52</v>
      </c>
      <c r="BF49" s="7" t="s">
        <v>52</v>
      </c>
      <c r="BG49" s="7" t="s">
        <v>52</v>
      </c>
      <c r="BH49" s="7" t="s">
        <v>52</v>
      </c>
      <c r="BI49" s="7" t="s">
        <v>52</v>
      </c>
      <c r="BJ49" s="7" t="s">
        <v>52</v>
      </c>
      <c r="BK49" s="7" t="s">
        <v>52</v>
      </c>
      <c r="BL49" s="7" t="s">
        <v>47</v>
      </c>
      <c r="BM49" s="7" t="s">
        <v>47</v>
      </c>
      <c r="BN49" s="7" t="s">
        <v>52</v>
      </c>
      <c r="BO49" s="7" t="s">
        <v>52</v>
      </c>
      <c r="BP49" s="7" t="s">
        <v>47</v>
      </c>
      <c r="BQ49" s="7" t="s">
        <v>52</v>
      </c>
      <c r="BR49" s="7" t="s">
        <v>52</v>
      </c>
      <c r="BS49" s="7" t="s">
        <v>52</v>
      </c>
      <c r="BT49" s="7"/>
      <c r="BU49" s="2"/>
    </row>
    <row r="50" spans="1:73" s="10" customFormat="1" ht="60" x14ac:dyDescent="0.25">
      <c r="A50" s="196">
        <v>2020</v>
      </c>
      <c r="B50" s="103" t="s">
        <v>246</v>
      </c>
      <c r="C50" s="106" t="s">
        <v>1000</v>
      </c>
      <c r="D50" s="104">
        <v>151320</v>
      </c>
      <c r="E50" s="103">
        <v>25</v>
      </c>
      <c r="F50" s="104">
        <v>174018</v>
      </c>
      <c r="G50" s="104">
        <v>154320</v>
      </c>
      <c r="H50" s="103">
        <v>25</v>
      </c>
      <c r="I50" s="104">
        <v>177018</v>
      </c>
      <c r="J50" s="211">
        <v>29851</v>
      </c>
      <c r="K50" s="103" t="s">
        <v>994</v>
      </c>
      <c r="L50" s="103" t="s">
        <v>47</v>
      </c>
      <c r="M50" s="103" t="s">
        <v>47</v>
      </c>
      <c r="N50" s="104" t="s">
        <v>47</v>
      </c>
      <c r="O50" s="106" t="s">
        <v>47</v>
      </c>
      <c r="P50" s="121" t="s">
        <v>129</v>
      </c>
      <c r="Q50" s="106" t="s">
        <v>52</v>
      </c>
      <c r="R50" s="106" t="s">
        <v>52</v>
      </c>
      <c r="S50" s="106" t="s">
        <v>52</v>
      </c>
      <c r="T50" s="106" t="s">
        <v>47</v>
      </c>
      <c r="U50" s="106" t="s">
        <v>52</v>
      </c>
      <c r="V50" s="106" t="s">
        <v>52</v>
      </c>
      <c r="W50" s="106" t="s">
        <v>52</v>
      </c>
      <c r="X50" s="106" t="s">
        <v>52</v>
      </c>
      <c r="Y50" s="106" t="s">
        <v>52</v>
      </c>
      <c r="Z50" s="106" t="s">
        <v>52</v>
      </c>
      <c r="AA50" s="106" t="s">
        <v>52</v>
      </c>
      <c r="AB50" s="106" t="s">
        <v>52</v>
      </c>
      <c r="AC50" s="106" t="s">
        <v>52</v>
      </c>
      <c r="AD50" s="106" t="s">
        <v>52</v>
      </c>
      <c r="AE50" s="106" t="s">
        <v>52</v>
      </c>
      <c r="AF50" s="106" t="s">
        <v>52</v>
      </c>
      <c r="AG50" s="106" t="s">
        <v>52</v>
      </c>
      <c r="AH50" s="106" t="s">
        <v>52</v>
      </c>
      <c r="AI50" s="106" t="s">
        <v>52</v>
      </c>
      <c r="AJ50" s="106" t="s">
        <v>52</v>
      </c>
      <c r="AK50" s="106" t="s">
        <v>52</v>
      </c>
      <c r="AL50" s="106" t="s">
        <v>52</v>
      </c>
      <c r="AM50" s="106" t="s">
        <v>52</v>
      </c>
      <c r="AN50" s="106" t="s">
        <v>52</v>
      </c>
      <c r="AO50" s="106" t="s">
        <v>52</v>
      </c>
      <c r="AP50" s="106" t="s">
        <v>52</v>
      </c>
      <c r="AQ50" s="106" t="s">
        <v>52</v>
      </c>
      <c r="AR50" s="106" t="s">
        <v>52</v>
      </c>
      <c r="AS50" s="106" t="s">
        <v>52</v>
      </c>
      <c r="AT50" s="106" t="s">
        <v>52</v>
      </c>
      <c r="AU50" s="106" t="s">
        <v>52</v>
      </c>
      <c r="AV50" s="106" t="s">
        <v>52</v>
      </c>
      <c r="AW50" s="106" t="s">
        <v>52</v>
      </c>
      <c r="AX50" s="106" t="s">
        <v>52</v>
      </c>
      <c r="AY50" s="106" t="s">
        <v>52</v>
      </c>
      <c r="AZ50" s="106" t="s">
        <v>52</v>
      </c>
      <c r="BA50" s="106" t="s">
        <v>929</v>
      </c>
      <c r="BB50" s="106" t="s">
        <v>52</v>
      </c>
      <c r="BC50" s="106" t="s">
        <v>1001</v>
      </c>
      <c r="BD50" s="106" t="s">
        <v>52</v>
      </c>
      <c r="BE50" s="106" t="s">
        <v>52</v>
      </c>
      <c r="BF50" s="106" t="s">
        <v>52</v>
      </c>
      <c r="BG50" s="106" t="s">
        <v>52</v>
      </c>
      <c r="BH50" s="106" t="s">
        <v>52</v>
      </c>
      <c r="BI50" s="106" t="s">
        <v>52</v>
      </c>
      <c r="BJ50" s="106" t="s">
        <v>52</v>
      </c>
      <c r="BK50" s="106" t="s">
        <v>52</v>
      </c>
      <c r="BL50" s="106" t="s">
        <v>52</v>
      </c>
      <c r="BM50" s="106" t="s">
        <v>47</v>
      </c>
      <c r="BN50" s="106" t="s">
        <v>52</v>
      </c>
      <c r="BO50" s="106" t="s">
        <v>52</v>
      </c>
      <c r="BP50" s="106" t="s">
        <v>52</v>
      </c>
      <c r="BQ50" s="106" t="s">
        <v>52</v>
      </c>
      <c r="BR50" s="106" t="s">
        <v>52</v>
      </c>
      <c r="BS50" s="106" t="s">
        <v>52</v>
      </c>
      <c r="BT50" s="106" t="s">
        <v>1002</v>
      </c>
    </row>
    <row r="51" spans="1:73" x14ac:dyDescent="0.25">
      <c r="B51" s="25" t="s">
        <v>1021</v>
      </c>
    </row>
    <row r="52" spans="1:73" x14ac:dyDescent="0.25">
      <c r="B52" s="25"/>
    </row>
    <row r="53" spans="1:73" ht="15" customHeight="1" x14ac:dyDescent="0.25">
      <c r="B53" s="2" t="s">
        <v>1020</v>
      </c>
    </row>
    <row r="54" spans="1:73" s="56" customFormat="1" ht="15" customHeight="1" x14ac:dyDescent="0.25">
      <c r="A54" s="60"/>
      <c r="B54" s="58" t="s">
        <v>483</v>
      </c>
      <c r="D54" s="79">
        <f t="shared" ref="D54:J54" si="0">AVERAGE(D2:D50)</f>
        <v>144731.44700000001</v>
      </c>
      <c r="E54" s="75">
        <f t="shared" si="0"/>
        <v>20.176470588235293</v>
      </c>
      <c r="F54" s="79">
        <f t="shared" si="0"/>
        <v>150137.27076799999</v>
      </c>
      <c r="G54" s="79">
        <f t="shared" si="0"/>
        <v>146509.58833333335</v>
      </c>
      <c r="H54" s="75">
        <f t="shared" si="0"/>
        <v>20.555555555555557</v>
      </c>
      <c r="I54" s="79">
        <f t="shared" si="0"/>
        <v>153883.35373846153</v>
      </c>
      <c r="J54" s="79">
        <f t="shared" si="0"/>
        <v>22083.73166666667</v>
      </c>
      <c r="K54" s="75">
        <v>0</v>
      </c>
    </row>
    <row r="55" spans="1:73" s="65" customFormat="1" ht="15" customHeight="1" x14ac:dyDescent="0.25">
      <c r="A55" s="71"/>
      <c r="B55" s="68" t="s">
        <v>484</v>
      </c>
      <c r="D55" s="62">
        <f t="shared" ref="D55:J55" si="1">MEDIAN(D2:D50)</f>
        <v>148982</v>
      </c>
      <c r="E55" s="82">
        <f t="shared" si="1"/>
        <v>21</v>
      </c>
      <c r="F55" s="62">
        <f t="shared" si="1"/>
        <v>149824</v>
      </c>
      <c r="G55" s="62">
        <f t="shared" si="1"/>
        <v>151206</v>
      </c>
      <c r="H55" s="82">
        <f t="shared" si="1"/>
        <v>22.5</v>
      </c>
      <c r="I55" s="62">
        <f t="shared" si="1"/>
        <v>152382</v>
      </c>
      <c r="J55" s="62">
        <f t="shared" si="1"/>
        <v>22403.48</v>
      </c>
      <c r="K55" s="68">
        <v>0</v>
      </c>
    </row>
    <row r="56" spans="1:73" s="70" customFormat="1" ht="15" customHeight="1" x14ac:dyDescent="0.25">
      <c r="A56" s="78"/>
      <c r="B56" s="74" t="s">
        <v>485</v>
      </c>
      <c r="D56" s="67">
        <f t="shared" ref="D56:K56" si="2">MIN(D2:D50)</f>
        <v>88066</v>
      </c>
      <c r="E56" s="64">
        <f t="shared" si="2"/>
        <v>7</v>
      </c>
      <c r="F56" s="67">
        <f t="shared" si="2"/>
        <v>88066</v>
      </c>
      <c r="G56" s="67">
        <f t="shared" si="2"/>
        <v>88066</v>
      </c>
      <c r="H56" s="64">
        <f t="shared" si="2"/>
        <v>7</v>
      </c>
      <c r="I56" s="67">
        <f t="shared" si="2"/>
        <v>88066</v>
      </c>
      <c r="J56" s="67">
        <f t="shared" si="2"/>
        <v>9156</v>
      </c>
      <c r="K56" s="74">
        <f t="shared" si="2"/>
        <v>3</v>
      </c>
    </row>
    <row r="57" spans="1:73" s="73" customFormat="1" ht="15" customHeight="1" x14ac:dyDescent="0.25">
      <c r="A57" s="81"/>
      <c r="B57" s="77" t="s">
        <v>486</v>
      </c>
      <c r="D57" s="69">
        <f t="shared" ref="D57:K57" si="3">MAX(D2:D50)</f>
        <v>203290</v>
      </c>
      <c r="E57" s="66">
        <f t="shared" si="3"/>
        <v>35</v>
      </c>
      <c r="F57" s="69">
        <f t="shared" si="3"/>
        <v>226288.78920000003</v>
      </c>
      <c r="G57" s="69">
        <f t="shared" si="3"/>
        <v>203290</v>
      </c>
      <c r="H57" s="66">
        <f t="shared" si="3"/>
        <v>35</v>
      </c>
      <c r="I57" s="69">
        <f t="shared" si="3"/>
        <v>229859.74920000002</v>
      </c>
      <c r="J57" s="69">
        <f t="shared" si="3"/>
        <v>34029.360000000001</v>
      </c>
      <c r="K57" s="77">
        <f t="shared" si="3"/>
        <v>3</v>
      </c>
    </row>
    <row r="58" spans="1:73" s="76" customFormat="1" ht="15" customHeight="1" x14ac:dyDescent="0.25">
      <c r="A58" s="63"/>
      <c r="B58" s="80" t="s">
        <v>435</v>
      </c>
      <c r="D58" s="80">
        <f t="shared" ref="D58:K58" si="4">COUNT(D2:D50)</f>
        <v>30</v>
      </c>
      <c r="E58" s="80">
        <f t="shared" si="4"/>
        <v>17</v>
      </c>
      <c r="F58" s="80">
        <f t="shared" si="4"/>
        <v>25</v>
      </c>
      <c r="G58" s="80">
        <f t="shared" si="4"/>
        <v>30</v>
      </c>
      <c r="H58" s="80">
        <f t="shared" si="4"/>
        <v>18</v>
      </c>
      <c r="I58" s="80">
        <f t="shared" si="4"/>
        <v>26</v>
      </c>
      <c r="J58" s="80">
        <f t="shared" si="4"/>
        <v>30</v>
      </c>
      <c r="K58" s="80">
        <f t="shared" si="4"/>
        <v>1</v>
      </c>
    </row>
    <row r="60" spans="1:73" ht="15" customHeight="1" x14ac:dyDescent="0.25">
      <c r="B60" s="2" t="s">
        <v>851</v>
      </c>
    </row>
    <row r="61" spans="1:73" s="56" customFormat="1" ht="15" customHeight="1" x14ac:dyDescent="0.25">
      <c r="A61" s="60"/>
      <c r="B61" s="58" t="s">
        <v>483</v>
      </c>
      <c r="D61" s="79">
        <v>142151</v>
      </c>
      <c r="E61" s="75">
        <v>21</v>
      </c>
      <c r="F61" s="79">
        <v>151000</v>
      </c>
      <c r="G61" s="79">
        <v>144538</v>
      </c>
      <c r="H61" s="75">
        <v>21</v>
      </c>
      <c r="I61" s="79">
        <v>154247</v>
      </c>
      <c r="J61" s="79">
        <v>21646</v>
      </c>
      <c r="K61" s="75">
        <v>0</v>
      </c>
    </row>
    <row r="62" spans="1:73" s="65" customFormat="1" ht="15" customHeight="1" x14ac:dyDescent="0.25">
      <c r="A62" s="71"/>
      <c r="B62" s="68" t="s">
        <v>484</v>
      </c>
      <c r="D62" s="62">
        <v>147570</v>
      </c>
      <c r="E62" s="82">
        <v>24</v>
      </c>
      <c r="F62" s="62">
        <v>151524</v>
      </c>
      <c r="G62" s="62">
        <v>150888</v>
      </c>
      <c r="H62" s="82">
        <v>24</v>
      </c>
      <c r="I62" s="62">
        <v>152382</v>
      </c>
      <c r="J62" s="62">
        <v>22465</v>
      </c>
      <c r="K62" s="68">
        <v>0</v>
      </c>
    </row>
    <row r="63" spans="1:73" s="70" customFormat="1" ht="15" customHeight="1" x14ac:dyDescent="0.25">
      <c r="A63" s="78"/>
      <c r="B63" s="74" t="s">
        <v>485</v>
      </c>
      <c r="D63" s="67">
        <v>77940</v>
      </c>
      <c r="E63" s="64">
        <v>7</v>
      </c>
      <c r="F63" s="67">
        <v>85883</v>
      </c>
      <c r="G63" s="67">
        <v>77940</v>
      </c>
      <c r="H63" s="64">
        <v>7</v>
      </c>
      <c r="I63" s="67">
        <v>88066</v>
      </c>
      <c r="J63" s="67">
        <v>11246</v>
      </c>
      <c r="K63" s="74">
        <v>0</v>
      </c>
    </row>
    <row r="64" spans="1:73" s="73" customFormat="1" ht="15" customHeight="1" x14ac:dyDescent="0.25">
      <c r="A64" s="81"/>
      <c r="B64" s="77" t="s">
        <v>486</v>
      </c>
      <c r="D64" s="69">
        <v>203290</v>
      </c>
      <c r="E64" s="66">
        <v>35</v>
      </c>
      <c r="F64" s="69">
        <v>219150</v>
      </c>
      <c r="G64" s="69">
        <v>203290</v>
      </c>
      <c r="H64" s="66">
        <v>35</v>
      </c>
      <c r="I64" s="69">
        <v>222608</v>
      </c>
      <c r="J64" s="69">
        <v>33216</v>
      </c>
      <c r="K64" s="77">
        <v>0</v>
      </c>
    </row>
    <row r="65" spans="1:11" s="72" customFormat="1" ht="15" customHeight="1" x14ac:dyDescent="0.25">
      <c r="A65" s="63"/>
      <c r="B65" s="80" t="s">
        <v>435</v>
      </c>
      <c r="C65" s="76"/>
      <c r="D65" s="80">
        <v>29</v>
      </c>
      <c r="E65" s="80">
        <v>15</v>
      </c>
      <c r="F65" s="80">
        <v>23</v>
      </c>
      <c r="G65" s="80">
        <v>29</v>
      </c>
      <c r="H65" s="80">
        <v>16</v>
      </c>
      <c r="I65" s="80">
        <v>24</v>
      </c>
      <c r="J65" s="80">
        <v>29</v>
      </c>
      <c r="K65" s="80">
        <v>0</v>
      </c>
    </row>
  </sheetData>
  <sheetProtection formatColumns="0" formatRows="0" sort="0" autoFilter="0"/>
  <autoFilter ref="A1:BT50" xr:uid="{00000000-0009-0000-0000-00000B000000}">
    <filterColumn colId="0">
      <filters>
        <filter val="2014"/>
      </filters>
    </filterColumn>
  </autoFilter>
  <sortState xmlns:xlrd2="http://schemas.microsoft.com/office/spreadsheetml/2017/richdata2" ref="A2:BT50">
    <sortCondition descending="1" ref="A2:A50"/>
    <sortCondition ref="B2:B50"/>
  </sortState>
  <printOptions horizontalCentered="1"/>
  <pageMargins left="0.2" right="0.2" top="0.75" bottom="0.75" header="0.5" footer="0.5"/>
  <pageSetup scale="75" orientation="landscape" r:id="rId1"/>
  <headerFooter scaleWithDoc="0" alignWithMargins="0">
    <oddHeader>&amp;C&amp;"-,Bold"Single - Director of Learning Resources</oddHeader>
    <oddFooter>&amp;L&amp;8Copyright ACCCA 2014&amp;R&amp;8Single - Director of Learning Resources - 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filterMode="1"/>
  <dimension ref="A1:BV65"/>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customHeight="1" x14ac:dyDescent="0.25"/>
  <cols>
    <col min="1" max="1" width="5.140625" style="24" bestFit="1" customWidth="1"/>
    <col min="2" max="2" width="27.5703125" style="9" customWidth="1"/>
    <col min="3" max="3" width="40.28515625" style="9" customWidth="1"/>
    <col min="4" max="4" width="10.28515625" style="26" bestFit="1" customWidth="1"/>
    <col min="5" max="5" width="17.85546875" style="9" customWidth="1"/>
    <col min="6" max="6" width="23" style="26" bestFit="1" customWidth="1"/>
    <col min="7" max="7" width="12" style="26" bestFit="1" customWidth="1"/>
    <col min="8" max="8" width="18.28515625" style="9" bestFit="1" customWidth="1"/>
    <col min="9" max="9" width="23" style="26" bestFit="1" customWidth="1"/>
    <col min="10" max="10" width="13.140625" style="26" bestFit="1" customWidth="1"/>
    <col min="11" max="15" width="10.42578125" style="9" bestFit="1" customWidth="1"/>
    <col min="16" max="16" width="35.7109375" style="9" customWidth="1"/>
    <col min="17" max="17" width="12" style="9" bestFit="1" customWidth="1"/>
    <col min="18" max="18" width="11.42578125" style="9" bestFit="1" customWidth="1"/>
    <col min="19" max="20" width="12.85546875" style="9" bestFit="1" customWidth="1"/>
    <col min="21" max="21" width="14.42578125" style="9" bestFit="1" customWidth="1"/>
    <col min="22" max="22" width="10.42578125" style="9" customWidth="1"/>
    <col min="23" max="23" width="12.7109375" style="9" bestFit="1" customWidth="1"/>
    <col min="24" max="24" width="15" style="9" bestFit="1" customWidth="1"/>
    <col min="25" max="25" width="10.42578125" style="9" customWidth="1"/>
    <col min="26" max="26" width="13.42578125" style="9" customWidth="1"/>
    <col min="27" max="27" width="12.42578125" style="9" customWidth="1"/>
    <col min="28" max="28" width="13.7109375" style="9" bestFit="1" customWidth="1"/>
    <col min="29" max="29" width="10.85546875" style="9" bestFit="1" customWidth="1"/>
    <col min="30" max="30" width="12" style="9" bestFit="1" customWidth="1"/>
    <col min="31" max="31" width="12.28515625" style="9" bestFit="1" customWidth="1"/>
    <col min="32" max="32" width="10.42578125" style="9" customWidth="1"/>
    <col min="33" max="33" width="12.7109375" style="9" bestFit="1" customWidth="1"/>
    <col min="34" max="34" width="13.5703125" style="9" bestFit="1" customWidth="1"/>
    <col min="35" max="35" width="12.42578125" style="9" bestFit="1" customWidth="1"/>
    <col min="36" max="36" width="10.42578125" style="9" customWidth="1"/>
    <col min="37" max="37" width="12.85546875" style="9" bestFit="1" customWidth="1"/>
    <col min="38" max="38" width="10.42578125" style="9" customWidth="1"/>
    <col min="39" max="39" width="14" style="9" bestFit="1" customWidth="1"/>
    <col min="40" max="40" width="11.140625" style="9" bestFit="1" customWidth="1"/>
    <col min="41" max="41" width="10.42578125" style="9" customWidth="1"/>
    <col min="42" max="42" width="11.7109375" style="9" bestFit="1" customWidth="1"/>
    <col min="43" max="43" width="10.85546875" style="9" bestFit="1" customWidth="1"/>
    <col min="44" max="45" width="10.42578125" style="9" customWidth="1"/>
    <col min="46" max="46" width="11.42578125" style="9" bestFit="1" customWidth="1"/>
    <col min="47" max="47" width="13.140625" style="9" bestFit="1" customWidth="1"/>
    <col min="48" max="48" width="10.42578125" style="9" customWidth="1"/>
    <col min="49" max="49" width="16.7109375" style="9" customWidth="1"/>
    <col min="50" max="50" width="20.28515625" style="9" customWidth="1"/>
    <col min="51" max="51" width="10.42578125" style="9" customWidth="1"/>
    <col min="52" max="52" width="12.7109375" style="9" bestFit="1" customWidth="1"/>
    <col min="53" max="55" width="10.42578125" style="9" customWidth="1"/>
    <col min="56" max="56" width="14.140625" style="9" bestFit="1" customWidth="1"/>
    <col min="57" max="57" width="10.42578125" style="9" bestFit="1" customWidth="1"/>
    <col min="58" max="58" width="12.85546875" style="9" bestFit="1" customWidth="1"/>
    <col min="59" max="60" width="10.7109375" style="9" bestFit="1" customWidth="1"/>
    <col min="61" max="61" width="10.42578125" style="9" customWidth="1"/>
    <col min="62" max="62" width="12.28515625" style="9" customWidth="1"/>
    <col min="63" max="63" width="10.42578125" style="9" customWidth="1"/>
    <col min="64" max="64" width="10.5703125" style="9" customWidth="1"/>
    <col min="65" max="66" width="10.42578125" style="9" customWidth="1"/>
    <col min="67" max="67" width="16" style="9" customWidth="1"/>
    <col min="68" max="68" width="10.42578125" style="9" customWidth="1"/>
    <col min="69" max="69" width="10.42578125" style="9" bestFit="1" customWidth="1"/>
    <col min="70" max="70" width="12.28515625" style="9" customWidth="1"/>
    <col min="71" max="71" width="13.7109375" style="9" bestFit="1" customWidth="1"/>
    <col min="72" max="72" width="62.42578125" style="9" customWidth="1"/>
    <col min="73" max="16384" width="9.140625" style="9"/>
  </cols>
  <sheetData>
    <row r="1" spans="1:73" s="84" customFormat="1" ht="60" x14ac:dyDescent="0.25">
      <c r="A1" s="89" t="s">
        <v>350</v>
      </c>
      <c r="B1" s="84" t="s">
        <v>440</v>
      </c>
      <c r="C1" s="85" t="s">
        <v>363</v>
      </c>
      <c r="D1" s="1" t="s">
        <v>396</v>
      </c>
      <c r="E1" s="87" t="s">
        <v>397</v>
      </c>
      <c r="F1" s="1" t="s">
        <v>398</v>
      </c>
      <c r="G1" s="1" t="s">
        <v>396</v>
      </c>
      <c r="H1" s="87" t="s">
        <v>397</v>
      </c>
      <c r="I1" s="1" t="s">
        <v>399</v>
      </c>
      <c r="J1" s="1" t="s">
        <v>407</v>
      </c>
      <c r="K1" s="87" t="s">
        <v>408</v>
      </c>
      <c r="L1" s="87" t="s">
        <v>409</v>
      </c>
      <c r="M1" s="87" t="s">
        <v>410</v>
      </c>
      <c r="N1" s="87" t="s">
        <v>411</v>
      </c>
      <c r="O1" s="87" t="s">
        <v>412</v>
      </c>
      <c r="P1" s="87" t="s">
        <v>413</v>
      </c>
      <c r="Q1" s="88" t="s">
        <v>429</v>
      </c>
      <c r="R1" s="88" t="s">
        <v>430</v>
      </c>
      <c r="S1" s="88" t="s">
        <v>431</v>
      </c>
      <c r="T1" s="88" t="s">
        <v>432</v>
      </c>
      <c r="U1" s="87" t="s">
        <v>423</v>
      </c>
      <c r="V1" s="87" t="s">
        <v>0</v>
      </c>
      <c r="W1" s="87" t="s">
        <v>1</v>
      </c>
      <c r="X1" s="87" t="s">
        <v>2</v>
      </c>
      <c r="Y1" s="87" t="s">
        <v>3</v>
      </c>
      <c r="Z1" s="87" t="s">
        <v>424</v>
      </c>
      <c r="AA1" s="87" t="s">
        <v>4</v>
      </c>
      <c r="AB1" s="87" t="s">
        <v>5</v>
      </c>
      <c r="AC1" s="87" t="s">
        <v>6</v>
      </c>
      <c r="AD1" s="87" t="s">
        <v>7</v>
      </c>
      <c r="AE1" s="87" t="s">
        <v>8</v>
      </c>
      <c r="AF1" s="87" t="s">
        <v>9</v>
      </c>
      <c r="AG1" s="87" t="s">
        <v>10</v>
      </c>
      <c r="AH1" s="87" t="s">
        <v>11</v>
      </c>
      <c r="AI1" s="87" t="s">
        <v>12</v>
      </c>
      <c r="AJ1" s="87" t="s">
        <v>13</v>
      </c>
      <c r="AK1" s="87" t="s">
        <v>14</v>
      </c>
      <c r="AL1" s="87" t="s">
        <v>15</v>
      </c>
      <c r="AM1" s="87" t="s">
        <v>16</v>
      </c>
      <c r="AN1" s="87" t="s">
        <v>17</v>
      </c>
      <c r="AO1" s="87" t="s">
        <v>18</v>
      </c>
      <c r="AP1" s="87" t="s">
        <v>19</v>
      </c>
      <c r="AQ1" s="87" t="s">
        <v>20</v>
      </c>
      <c r="AR1" s="87" t="s">
        <v>21</v>
      </c>
      <c r="AS1" s="87" t="s">
        <v>22</v>
      </c>
      <c r="AT1" s="87" t="s">
        <v>23</v>
      </c>
      <c r="AU1" s="87" t="s">
        <v>24</v>
      </c>
      <c r="AV1" s="87" t="s">
        <v>25</v>
      </c>
      <c r="AW1" s="87" t="s">
        <v>425</v>
      </c>
      <c r="AX1" s="87" t="s">
        <v>426</v>
      </c>
      <c r="AY1" s="87" t="s">
        <v>26</v>
      </c>
      <c r="AZ1" s="87" t="s">
        <v>27</v>
      </c>
      <c r="BA1" s="87" t="s">
        <v>28</v>
      </c>
      <c r="BB1" s="87" t="s">
        <v>29</v>
      </c>
      <c r="BC1" s="87" t="s">
        <v>30</v>
      </c>
      <c r="BD1" s="87" t="s">
        <v>31</v>
      </c>
      <c r="BE1" s="87" t="s">
        <v>32</v>
      </c>
      <c r="BF1" s="87" t="s">
        <v>33</v>
      </c>
      <c r="BG1" s="87" t="s">
        <v>34</v>
      </c>
      <c r="BH1" s="87" t="s">
        <v>35</v>
      </c>
      <c r="BI1" s="87" t="s">
        <v>36</v>
      </c>
      <c r="BJ1" s="87" t="s">
        <v>37</v>
      </c>
      <c r="BK1" s="87" t="s">
        <v>38</v>
      </c>
      <c r="BL1" s="87" t="s">
        <v>39</v>
      </c>
      <c r="BM1" s="87" t="s">
        <v>40</v>
      </c>
      <c r="BN1" s="87" t="s">
        <v>41</v>
      </c>
      <c r="BO1" s="87" t="s">
        <v>427</v>
      </c>
      <c r="BP1" s="87" t="s">
        <v>42</v>
      </c>
      <c r="BQ1" s="87" t="s">
        <v>43</v>
      </c>
      <c r="BR1" s="87" t="s">
        <v>44</v>
      </c>
      <c r="BS1" s="87" t="s">
        <v>45</v>
      </c>
      <c r="BT1" s="87" t="s">
        <v>428</v>
      </c>
    </row>
    <row r="2" spans="1:73" s="10" customFormat="1" ht="30" x14ac:dyDescent="0.25">
      <c r="A2" s="12">
        <v>2020</v>
      </c>
      <c r="B2" s="13" t="s">
        <v>664</v>
      </c>
      <c r="C2" s="139" t="s">
        <v>667</v>
      </c>
      <c r="D2" s="138">
        <v>166874</v>
      </c>
      <c r="E2" s="139"/>
      <c r="F2" s="138">
        <v>168959</v>
      </c>
      <c r="G2" s="138">
        <v>168959</v>
      </c>
      <c r="H2" s="139"/>
      <c r="I2" s="138">
        <v>171459</v>
      </c>
      <c r="J2" s="138">
        <v>9156</v>
      </c>
      <c r="K2" s="139" t="s">
        <v>56</v>
      </c>
      <c r="L2" s="139" t="s">
        <v>52</v>
      </c>
      <c r="M2" s="139" t="s">
        <v>52</v>
      </c>
      <c r="N2" s="139" t="s">
        <v>52</v>
      </c>
      <c r="O2" s="139" t="s">
        <v>52</v>
      </c>
      <c r="P2" s="141"/>
      <c r="Q2" s="50" t="s">
        <v>52</v>
      </c>
      <c r="R2" s="50" t="s">
        <v>52</v>
      </c>
      <c r="S2" s="50" t="s">
        <v>52</v>
      </c>
      <c r="T2" s="50" t="s">
        <v>47</v>
      </c>
      <c r="U2" s="50" t="s">
        <v>52</v>
      </c>
      <c r="V2" s="50" t="s">
        <v>52</v>
      </c>
      <c r="W2" s="50" t="s">
        <v>52</v>
      </c>
      <c r="X2" s="50" t="s">
        <v>52</v>
      </c>
      <c r="Y2" s="50" t="s">
        <v>52</v>
      </c>
      <c r="Z2" s="50" t="s">
        <v>52</v>
      </c>
      <c r="AA2" s="50" t="s">
        <v>52</v>
      </c>
      <c r="AB2" s="50" t="s">
        <v>52</v>
      </c>
      <c r="AC2" s="50" t="s">
        <v>52</v>
      </c>
      <c r="AD2" s="50" t="s">
        <v>52</v>
      </c>
      <c r="AE2" s="50" t="s">
        <v>52</v>
      </c>
      <c r="AF2" s="50" t="s">
        <v>52</v>
      </c>
      <c r="AG2" s="50" t="s">
        <v>52</v>
      </c>
      <c r="AH2" s="50" t="s">
        <v>52</v>
      </c>
      <c r="AI2" s="50" t="s">
        <v>52</v>
      </c>
      <c r="AJ2" s="50" t="s">
        <v>52</v>
      </c>
      <c r="AK2" s="50" t="s">
        <v>52</v>
      </c>
      <c r="AL2" s="50" t="s">
        <v>52</v>
      </c>
      <c r="AM2" s="50" t="s">
        <v>52</v>
      </c>
      <c r="AN2" s="50" t="s">
        <v>47</v>
      </c>
      <c r="AO2" s="50" t="s">
        <v>47</v>
      </c>
      <c r="AP2" s="50" t="s">
        <v>47</v>
      </c>
      <c r="AQ2" s="50" t="s">
        <v>47</v>
      </c>
      <c r="AR2" s="50" t="s">
        <v>47</v>
      </c>
      <c r="AS2" s="50" t="s">
        <v>47</v>
      </c>
      <c r="AT2" s="50" t="s">
        <v>52</v>
      </c>
      <c r="AU2" s="50" t="s">
        <v>52</v>
      </c>
      <c r="AV2" s="50" t="s">
        <v>52</v>
      </c>
      <c r="AW2" s="50" t="s">
        <v>47</v>
      </c>
      <c r="AX2" s="50" t="s">
        <v>47</v>
      </c>
      <c r="AY2" s="50" t="s">
        <v>52</v>
      </c>
      <c r="AZ2" s="50" t="s">
        <v>52</v>
      </c>
      <c r="BA2" s="50" t="s">
        <v>52</v>
      </c>
      <c r="BB2" s="50" t="s">
        <v>52</v>
      </c>
      <c r="BC2" s="50" t="s">
        <v>52</v>
      </c>
      <c r="BD2" s="50" t="s">
        <v>52</v>
      </c>
      <c r="BE2" s="50" t="s">
        <v>52</v>
      </c>
      <c r="BF2" s="50" t="s">
        <v>52</v>
      </c>
      <c r="BG2" s="50" t="s">
        <v>52</v>
      </c>
      <c r="BH2" s="50" t="s">
        <v>52</v>
      </c>
      <c r="BI2" s="50" t="s">
        <v>52</v>
      </c>
      <c r="BJ2" s="50" t="s">
        <v>52</v>
      </c>
      <c r="BK2" s="50" t="s">
        <v>52</v>
      </c>
      <c r="BL2" s="50" t="s">
        <v>52</v>
      </c>
      <c r="BM2" s="50" t="s">
        <v>52</v>
      </c>
      <c r="BN2" s="50" t="s">
        <v>52</v>
      </c>
      <c r="BO2" s="50" t="s">
        <v>52</v>
      </c>
      <c r="BP2" s="50" t="s">
        <v>52</v>
      </c>
      <c r="BQ2" s="50" t="s">
        <v>52</v>
      </c>
      <c r="BR2" s="50" t="s">
        <v>52</v>
      </c>
      <c r="BS2" s="50" t="s">
        <v>52</v>
      </c>
      <c r="BT2" s="50"/>
    </row>
    <row r="3" spans="1:73" s="90" customFormat="1" x14ac:dyDescent="0.25">
      <c r="A3" s="8">
        <v>2020</v>
      </c>
      <c r="B3" s="3" t="s">
        <v>60</v>
      </c>
      <c r="C3" s="3" t="s">
        <v>59</v>
      </c>
      <c r="D3" s="4">
        <v>117148</v>
      </c>
      <c r="E3" s="3">
        <v>35</v>
      </c>
      <c r="F3" s="4">
        <v>144004</v>
      </c>
      <c r="G3" s="4">
        <v>144004</v>
      </c>
      <c r="H3" s="3">
        <v>35</v>
      </c>
      <c r="I3" s="4">
        <v>145804</v>
      </c>
      <c r="J3" s="4">
        <v>14500</v>
      </c>
      <c r="K3" s="3" t="s">
        <v>48</v>
      </c>
      <c r="L3" s="3" t="s">
        <v>47</v>
      </c>
      <c r="M3" s="3" t="s">
        <v>47</v>
      </c>
      <c r="N3" s="3" t="s">
        <v>47</v>
      </c>
      <c r="O3" s="3" t="s">
        <v>47</v>
      </c>
      <c r="P3" s="35"/>
      <c r="Q3" s="204" t="s">
        <v>47</v>
      </c>
      <c r="R3" s="204" t="s">
        <v>47</v>
      </c>
      <c r="S3" s="204" t="s">
        <v>47</v>
      </c>
      <c r="T3" s="204" t="s">
        <v>52</v>
      </c>
      <c r="U3" s="204" t="s">
        <v>52</v>
      </c>
      <c r="V3" s="204" t="s">
        <v>52</v>
      </c>
      <c r="W3" s="204" t="s">
        <v>52</v>
      </c>
      <c r="X3" s="204" t="s">
        <v>52</v>
      </c>
      <c r="Y3" s="204" t="s">
        <v>52</v>
      </c>
      <c r="Z3" s="204" t="s">
        <v>52</v>
      </c>
      <c r="AA3" s="204" t="s">
        <v>52</v>
      </c>
      <c r="AB3" s="204" t="s">
        <v>52</v>
      </c>
      <c r="AC3" s="204" t="s">
        <v>52</v>
      </c>
      <c r="AD3" s="204" t="s">
        <v>52</v>
      </c>
      <c r="AE3" s="204" t="s">
        <v>52</v>
      </c>
      <c r="AF3" s="204" t="s">
        <v>52</v>
      </c>
      <c r="AG3" s="204" t="s">
        <v>52</v>
      </c>
      <c r="AH3" s="204" t="s">
        <v>52</v>
      </c>
      <c r="AI3" s="204" t="s">
        <v>52</v>
      </c>
      <c r="AJ3" s="204" t="s">
        <v>52</v>
      </c>
      <c r="AK3" s="204" t="s">
        <v>52</v>
      </c>
      <c r="AL3" s="204" t="s">
        <v>52</v>
      </c>
      <c r="AM3" s="204" t="s">
        <v>52</v>
      </c>
      <c r="AN3" s="204" t="s">
        <v>52</v>
      </c>
      <c r="AO3" s="204" t="s">
        <v>52</v>
      </c>
      <c r="AP3" s="204" t="s">
        <v>52</v>
      </c>
      <c r="AQ3" s="204" t="s">
        <v>52</v>
      </c>
      <c r="AR3" s="204" t="s">
        <v>47</v>
      </c>
      <c r="AS3" s="204" t="s">
        <v>52</v>
      </c>
      <c r="AT3" s="204" t="s">
        <v>52</v>
      </c>
      <c r="AU3" s="204" t="s">
        <v>52</v>
      </c>
      <c r="AV3" s="204" t="s">
        <v>52</v>
      </c>
      <c r="AW3" s="204" t="s">
        <v>52</v>
      </c>
      <c r="AX3" s="204" t="s">
        <v>52</v>
      </c>
      <c r="AY3" s="204" t="s">
        <v>52</v>
      </c>
      <c r="AZ3" s="204" t="s">
        <v>52</v>
      </c>
      <c r="BA3" s="204" t="s">
        <v>52</v>
      </c>
      <c r="BB3" s="204" t="s">
        <v>52</v>
      </c>
      <c r="BC3" s="204" t="s">
        <v>52</v>
      </c>
      <c r="BD3" s="204" t="s">
        <v>52</v>
      </c>
      <c r="BE3" s="204" t="s">
        <v>52</v>
      </c>
      <c r="BF3" s="204" t="s">
        <v>52</v>
      </c>
      <c r="BG3" s="204" t="s">
        <v>52</v>
      </c>
      <c r="BH3" s="204" t="s">
        <v>52</v>
      </c>
      <c r="BI3" s="204" t="s">
        <v>52</v>
      </c>
      <c r="BJ3" s="204" t="s">
        <v>52</v>
      </c>
      <c r="BK3" s="204" t="s">
        <v>52</v>
      </c>
      <c r="BL3" s="204" t="s">
        <v>52</v>
      </c>
      <c r="BM3" s="204" t="s">
        <v>52</v>
      </c>
      <c r="BN3" s="204" t="s">
        <v>52</v>
      </c>
      <c r="BO3" s="204" t="s">
        <v>52</v>
      </c>
      <c r="BP3" s="204" t="s">
        <v>52</v>
      </c>
      <c r="BQ3" s="204" t="s">
        <v>52</v>
      </c>
      <c r="BR3" s="204" t="s">
        <v>52</v>
      </c>
      <c r="BS3" s="204" t="s">
        <v>52</v>
      </c>
      <c r="BT3" s="205"/>
    </row>
    <row r="4" spans="1:73" s="10" customFormat="1" x14ac:dyDescent="0.25">
      <c r="A4" s="12">
        <v>2020</v>
      </c>
      <c r="B4" s="13" t="s">
        <v>1024</v>
      </c>
      <c r="C4" s="13" t="s">
        <v>434</v>
      </c>
      <c r="D4" s="14"/>
      <c r="E4" s="13"/>
      <c r="F4" s="14"/>
      <c r="G4" s="14"/>
      <c r="H4" s="13"/>
      <c r="I4" s="14"/>
      <c r="J4" s="14"/>
      <c r="K4" s="13"/>
      <c r="L4" s="13"/>
      <c r="M4" s="13"/>
      <c r="N4" s="13"/>
      <c r="O4" s="13"/>
      <c r="P4" s="36"/>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13"/>
    </row>
    <row r="5" spans="1:73" s="10" customFormat="1" x14ac:dyDescent="0.25">
      <c r="A5" s="12">
        <v>2020</v>
      </c>
      <c r="B5" s="13" t="s">
        <v>180</v>
      </c>
      <c r="C5" s="13" t="s">
        <v>61</v>
      </c>
      <c r="D5" s="14">
        <v>157481.65</v>
      </c>
      <c r="E5" s="13">
        <v>24</v>
      </c>
      <c r="F5" s="14">
        <f>D5</f>
        <v>157481.65</v>
      </c>
      <c r="G5" s="14">
        <f>F5</f>
        <v>157481.65</v>
      </c>
      <c r="H5" s="13">
        <v>24</v>
      </c>
      <c r="I5" s="14">
        <f>G5+3552.51</f>
        <v>161034.16</v>
      </c>
      <c r="J5" s="14">
        <v>18443</v>
      </c>
      <c r="K5" s="13" t="s">
        <v>48</v>
      </c>
      <c r="L5" s="13" t="s">
        <v>47</v>
      </c>
      <c r="M5" s="13" t="s">
        <v>47</v>
      </c>
      <c r="N5" s="13" t="s">
        <v>47</v>
      </c>
      <c r="O5" s="13" t="s">
        <v>47</v>
      </c>
      <c r="P5" s="36"/>
      <c r="Q5" s="7" t="s">
        <v>52</v>
      </c>
      <c r="R5" s="7" t="s">
        <v>52</v>
      </c>
      <c r="S5" s="7" t="s">
        <v>52</v>
      </c>
      <c r="T5" s="7" t="s">
        <v>47</v>
      </c>
      <c r="U5" s="7" t="s">
        <v>52</v>
      </c>
      <c r="V5" s="7" t="s">
        <v>52</v>
      </c>
      <c r="W5" s="7" t="s">
        <v>52</v>
      </c>
      <c r="X5" s="7" t="s">
        <v>52</v>
      </c>
      <c r="Y5" s="7" t="s">
        <v>52</v>
      </c>
      <c r="Z5" s="7" t="s">
        <v>52</v>
      </c>
      <c r="AA5" s="7" t="s">
        <v>52</v>
      </c>
      <c r="AB5" s="7" t="s">
        <v>52</v>
      </c>
      <c r="AC5" s="7" t="s">
        <v>52</v>
      </c>
      <c r="AD5" s="7" t="s">
        <v>52</v>
      </c>
      <c r="AE5" s="7" t="s">
        <v>52</v>
      </c>
      <c r="AF5" s="7" t="s">
        <v>52</v>
      </c>
      <c r="AG5" s="7" t="s">
        <v>52</v>
      </c>
      <c r="AH5" s="7" t="s">
        <v>52</v>
      </c>
      <c r="AI5" s="7" t="s">
        <v>52</v>
      </c>
      <c r="AJ5" s="7" t="s">
        <v>52</v>
      </c>
      <c r="AK5" s="7" t="s">
        <v>52</v>
      </c>
      <c r="AL5" s="7" t="s">
        <v>52</v>
      </c>
      <c r="AM5" s="7" t="s">
        <v>52</v>
      </c>
      <c r="AN5" s="7" t="s">
        <v>52</v>
      </c>
      <c r="AO5" s="7" t="s">
        <v>52</v>
      </c>
      <c r="AP5" s="7" t="s">
        <v>52</v>
      </c>
      <c r="AQ5" s="7" t="s">
        <v>52</v>
      </c>
      <c r="AR5" s="7" t="s">
        <v>47</v>
      </c>
      <c r="AS5" s="7" t="s">
        <v>52</v>
      </c>
      <c r="AT5" s="7" t="s">
        <v>52</v>
      </c>
      <c r="AU5" s="7" t="s">
        <v>52</v>
      </c>
      <c r="AV5" s="7" t="s">
        <v>52</v>
      </c>
      <c r="AW5" s="7" t="s">
        <v>47</v>
      </c>
      <c r="AX5" s="7" t="s">
        <v>47</v>
      </c>
      <c r="AY5" s="7" t="s">
        <v>52</v>
      </c>
      <c r="AZ5" s="7" t="s">
        <v>52</v>
      </c>
      <c r="BA5" s="7" t="s">
        <v>52</v>
      </c>
      <c r="BB5" s="7" t="s">
        <v>52</v>
      </c>
      <c r="BC5" s="7" t="s">
        <v>52</v>
      </c>
      <c r="BD5" s="7" t="s">
        <v>52</v>
      </c>
      <c r="BE5" s="7" t="s">
        <v>52</v>
      </c>
      <c r="BF5" s="7" t="s">
        <v>52</v>
      </c>
      <c r="BG5" s="7" t="s">
        <v>52</v>
      </c>
      <c r="BH5" s="7" t="s">
        <v>52</v>
      </c>
      <c r="BI5" s="7" t="s">
        <v>52</v>
      </c>
      <c r="BJ5" s="7" t="s">
        <v>52</v>
      </c>
      <c r="BK5" s="7" t="s">
        <v>52</v>
      </c>
      <c r="BL5" s="7" t="s">
        <v>52</v>
      </c>
      <c r="BM5" s="7" t="s">
        <v>52</v>
      </c>
      <c r="BN5" s="7" t="s">
        <v>52</v>
      </c>
      <c r="BO5" s="7" t="s">
        <v>52</v>
      </c>
      <c r="BP5" s="7" t="s">
        <v>52</v>
      </c>
      <c r="BQ5" s="7" t="s">
        <v>52</v>
      </c>
      <c r="BR5" s="7" t="s">
        <v>52</v>
      </c>
      <c r="BS5" s="7" t="s">
        <v>52</v>
      </c>
      <c r="BT5" s="7"/>
    </row>
    <row r="6" spans="1:73" s="90" customFormat="1" x14ac:dyDescent="0.25">
      <c r="A6" s="8">
        <v>2020</v>
      </c>
      <c r="B6" s="3" t="s">
        <v>574</v>
      </c>
      <c r="C6" s="3" t="s">
        <v>59</v>
      </c>
      <c r="D6" s="4">
        <v>120664</v>
      </c>
      <c r="E6" s="3"/>
      <c r="F6" s="4">
        <v>120664</v>
      </c>
      <c r="G6" s="4">
        <v>120664</v>
      </c>
      <c r="H6" s="3"/>
      <c r="I6" s="4">
        <v>124641</v>
      </c>
      <c r="J6" s="4">
        <v>32434</v>
      </c>
      <c r="K6" s="3" t="s">
        <v>48</v>
      </c>
      <c r="L6" s="3" t="s">
        <v>47</v>
      </c>
      <c r="M6" s="3" t="s">
        <v>52</v>
      </c>
      <c r="N6" s="3" t="s">
        <v>47</v>
      </c>
      <c r="O6" s="3" t="s">
        <v>47</v>
      </c>
      <c r="P6" s="35" t="s">
        <v>866</v>
      </c>
      <c r="Q6" s="7" t="s">
        <v>52</v>
      </c>
      <c r="R6" s="7" t="s">
        <v>52</v>
      </c>
      <c r="S6" s="7" t="s">
        <v>47</v>
      </c>
      <c r="T6" s="7" t="s">
        <v>52</v>
      </c>
      <c r="U6" s="7" t="s">
        <v>52</v>
      </c>
      <c r="V6" s="7" t="s">
        <v>52</v>
      </c>
      <c r="W6" s="7" t="s">
        <v>52</v>
      </c>
      <c r="X6" s="7" t="s">
        <v>52</v>
      </c>
      <c r="Y6" s="7" t="s">
        <v>52</v>
      </c>
      <c r="Z6" s="7" t="s">
        <v>52</v>
      </c>
      <c r="AA6" s="7" t="s">
        <v>52</v>
      </c>
      <c r="AB6" s="7" t="s">
        <v>52</v>
      </c>
      <c r="AC6" s="7" t="s">
        <v>52</v>
      </c>
      <c r="AD6" s="7" t="s">
        <v>52</v>
      </c>
      <c r="AE6" s="7" t="s">
        <v>52</v>
      </c>
      <c r="AF6" s="7" t="s">
        <v>52</v>
      </c>
      <c r="AG6" s="7" t="s">
        <v>52</v>
      </c>
      <c r="AH6" s="7" t="s">
        <v>52</v>
      </c>
      <c r="AI6" s="7" t="s">
        <v>52</v>
      </c>
      <c r="AJ6" s="7" t="s">
        <v>52</v>
      </c>
      <c r="AK6" s="7" t="s">
        <v>52</v>
      </c>
      <c r="AL6" s="7" t="s">
        <v>52</v>
      </c>
      <c r="AM6" s="7" t="s">
        <v>52</v>
      </c>
      <c r="AN6" s="7" t="s">
        <v>52</v>
      </c>
      <c r="AO6" s="7" t="s">
        <v>52</v>
      </c>
      <c r="AP6" s="7" t="s">
        <v>52</v>
      </c>
      <c r="AQ6" s="7" t="s">
        <v>52</v>
      </c>
      <c r="AR6" s="7" t="s">
        <v>47</v>
      </c>
      <c r="AS6" s="7" t="s">
        <v>52</v>
      </c>
      <c r="AT6" s="7" t="s">
        <v>52</v>
      </c>
      <c r="AU6" s="7" t="s">
        <v>52</v>
      </c>
      <c r="AV6" s="7" t="s">
        <v>52</v>
      </c>
      <c r="AW6" s="7" t="s">
        <v>52</v>
      </c>
      <c r="AX6" s="7" t="s">
        <v>52</v>
      </c>
      <c r="AY6" s="7" t="s">
        <v>52</v>
      </c>
      <c r="AZ6" s="7" t="s">
        <v>52</v>
      </c>
      <c r="BA6" s="7" t="s">
        <v>52</v>
      </c>
      <c r="BB6" s="7" t="s">
        <v>52</v>
      </c>
      <c r="BC6" s="7" t="s">
        <v>52</v>
      </c>
      <c r="BD6" s="7" t="s">
        <v>52</v>
      </c>
      <c r="BE6" s="7" t="s">
        <v>52</v>
      </c>
      <c r="BF6" s="7" t="s">
        <v>52</v>
      </c>
      <c r="BG6" s="7" t="s">
        <v>52</v>
      </c>
      <c r="BH6" s="7" t="s">
        <v>52</v>
      </c>
      <c r="BI6" s="7" t="s">
        <v>52</v>
      </c>
      <c r="BJ6" s="7" t="s">
        <v>52</v>
      </c>
      <c r="BK6" s="7" t="s">
        <v>52</v>
      </c>
      <c r="BL6" s="7" t="s">
        <v>52</v>
      </c>
      <c r="BM6" s="7" t="s">
        <v>52</v>
      </c>
      <c r="BN6" s="7" t="s">
        <v>52</v>
      </c>
      <c r="BO6" s="7" t="s">
        <v>52</v>
      </c>
      <c r="BP6" s="7" t="s">
        <v>52</v>
      </c>
      <c r="BQ6" s="7" t="s">
        <v>52</v>
      </c>
      <c r="BR6" s="7" t="s">
        <v>52</v>
      </c>
      <c r="BS6" s="7" t="s">
        <v>52</v>
      </c>
      <c r="BT6" s="7"/>
    </row>
    <row r="7" spans="1:73" s="10" customFormat="1" x14ac:dyDescent="0.25">
      <c r="A7" s="12">
        <v>2020</v>
      </c>
      <c r="B7" s="13" t="s">
        <v>293</v>
      </c>
      <c r="C7" s="13" t="s">
        <v>434</v>
      </c>
      <c r="D7" s="14"/>
      <c r="E7" s="13"/>
      <c r="F7" s="14"/>
      <c r="G7" s="14"/>
      <c r="H7" s="13"/>
      <c r="I7" s="14"/>
      <c r="J7" s="14"/>
      <c r="K7" s="13"/>
      <c r="L7" s="13"/>
      <c r="M7" s="13"/>
      <c r="N7" s="13"/>
      <c r="O7" s="13"/>
      <c r="P7" s="36"/>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row>
    <row r="8" spans="1:73" s="10" customFormat="1" x14ac:dyDescent="0.25">
      <c r="A8" s="12">
        <v>2020</v>
      </c>
      <c r="B8" s="13" t="s">
        <v>808</v>
      </c>
      <c r="C8" s="13" t="s">
        <v>874</v>
      </c>
      <c r="D8" s="14">
        <v>156636</v>
      </c>
      <c r="E8" s="13"/>
      <c r="F8" s="14">
        <v>156636</v>
      </c>
      <c r="G8" s="14">
        <v>156636</v>
      </c>
      <c r="H8" s="13"/>
      <c r="I8" s="14">
        <v>156636</v>
      </c>
      <c r="J8" s="14">
        <v>23576</v>
      </c>
      <c r="K8" s="13" t="s">
        <v>48</v>
      </c>
      <c r="L8" s="13" t="s">
        <v>47</v>
      </c>
      <c r="M8" s="13" t="s">
        <v>47</v>
      </c>
      <c r="N8" s="13" t="s">
        <v>47</v>
      </c>
      <c r="O8" s="13" t="s">
        <v>47</v>
      </c>
      <c r="P8" s="36"/>
      <c r="Q8" s="7" t="s">
        <v>52</v>
      </c>
      <c r="R8" s="7" t="s">
        <v>52</v>
      </c>
      <c r="S8" s="7" t="s">
        <v>47</v>
      </c>
      <c r="T8" s="7" t="s">
        <v>52</v>
      </c>
      <c r="U8" s="7" t="s">
        <v>52</v>
      </c>
      <c r="V8" s="7" t="s">
        <v>52</v>
      </c>
      <c r="W8" s="7" t="s">
        <v>52</v>
      </c>
      <c r="X8" s="7" t="s">
        <v>52</v>
      </c>
      <c r="Y8" s="7" t="s">
        <v>52</v>
      </c>
      <c r="Z8" s="7" t="s">
        <v>52</v>
      </c>
      <c r="AA8" s="7" t="s">
        <v>52</v>
      </c>
      <c r="AB8" s="7" t="s">
        <v>52</v>
      </c>
      <c r="AC8" s="7" t="s">
        <v>52</v>
      </c>
      <c r="AD8" s="7" t="s">
        <v>52</v>
      </c>
      <c r="AE8" s="7" t="s">
        <v>52</v>
      </c>
      <c r="AF8" s="7" t="s">
        <v>52</v>
      </c>
      <c r="AG8" s="7" t="s">
        <v>52</v>
      </c>
      <c r="AH8" s="7" t="s">
        <v>52</v>
      </c>
      <c r="AI8" s="7" t="s">
        <v>52</v>
      </c>
      <c r="AJ8" s="7" t="s">
        <v>52</v>
      </c>
      <c r="AK8" s="7" t="s">
        <v>52</v>
      </c>
      <c r="AL8" s="7" t="s">
        <v>52</v>
      </c>
      <c r="AM8" s="7" t="s">
        <v>52</v>
      </c>
      <c r="AN8" s="7" t="s">
        <v>52</v>
      </c>
      <c r="AO8" s="7" t="s">
        <v>52</v>
      </c>
      <c r="AP8" s="7" t="s">
        <v>52</v>
      </c>
      <c r="AQ8" s="7" t="s">
        <v>52</v>
      </c>
      <c r="AR8" s="7" t="s">
        <v>47</v>
      </c>
      <c r="AS8" s="7" t="s">
        <v>52</v>
      </c>
      <c r="AT8" s="7" t="s">
        <v>52</v>
      </c>
      <c r="AU8" s="7" t="s">
        <v>52</v>
      </c>
      <c r="AV8" s="7" t="s">
        <v>52</v>
      </c>
      <c r="AW8" s="7" t="s">
        <v>52</v>
      </c>
      <c r="AX8" s="7" t="s">
        <v>52</v>
      </c>
      <c r="AY8" s="7" t="s">
        <v>52</v>
      </c>
      <c r="AZ8" s="7" t="s">
        <v>52</v>
      </c>
      <c r="BA8" s="7" t="s">
        <v>52</v>
      </c>
      <c r="BB8" s="7" t="s">
        <v>52</v>
      </c>
      <c r="BC8" s="7" t="s">
        <v>52</v>
      </c>
      <c r="BD8" s="7" t="s">
        <v>52</v>
      </c>
      <c r="BE8" s="7" t="s">
        <v>52</v>
      </c>
      <c r="BF8" s="7" t="s">
        <v>52</v>
      </c>
      <c r="BG8" s="7" t="s">
        <v>52</v>
      </c>
      <c r="BH8" s="7" t="s">
        <v>52</v>
      </c>
      <c r="BI8" s="7" t="s">
        <v>52</v>
      </c>
      <c r="BJ8" s="7" t="s">
        <v>52</v>
      </c>
      <c r="BK8" s="7" t="s">
        <v>52</v>
      </c>
      <c r="BL8" s="7" t="s">
        <v>52</v>
      </c>
      <c r="BM8" s="7" t="s">
        <v>52</v>
      </c>
      <c r="BN8" s="7" t="s">
        <v>52</v>
      </c>
      <c r="BO8" s="7" t="s">
        <v>52</v>
      </c>
      <c r="BP8" s="7" t="s">
        <v>52</v>
      </c>
      <c r="BQ8" s="7" t="s">
        <v>52</v>
      </c>
      <c r="BR8" s="7" t="s">
        <v>52</v>
      </c>
      <c r="BS8" s="7" t="s">
        <v>52</v>
      </c>
      <c r="BT8" s="7"/>
      <c r="BU8" s="2"/>
    </row>
    <row r="9" spans="1:73" s="10" customFormat="1" x14ac:dyDescent="0.25">
      <c r="A9" s="12">
        <v>2020</v>
      </c>
      <c r="B9" s="13" t="s">
        <v>82</v>
      </c>
      <c r="C9" s="13" t="s">
        <v>59</v>
      </c>
      <c r="D9" s="14">
        <v>155768</v>
      </c>
      <c r="E9" s="13"/>
      <c r="F9" s="14">
        <v>155768</v>
      </c>
      <c r="G9" s="14">
        <v>159662</v>
      </c>
      <c r="H9" s="13"/>
      <c r="I9" s="14">
        <v>159662</v>
      </c>
      <c r="J9" s="14">
        <v>25701</v>
      </c>
      <c r="K9" s="13" t="s">
        <v>48</v>
      </c>
      <c r="L9" s="13" t="s">
        <v>47</v>
      </c>
      <c r="M9" s="13" t="s">
        <v>47</v>
      </c>
      <c r="N9" s="13" t="s">
        <v>47</v>
      </c>
      <c r="O9" s="13" t="s">
        <v>47</v>
      </c>
      <c r="P9" s="36"/>
      <c r="Q9" s="7" t="s">
        <v>52</v>
      </c>
      <c r="R9" s="7" t="s">
        <v>52</v>
      </c>
      <c r="S9" s="7" t="s">
        <v>47</v>
      </c>
      <c r="T9" s="7" t="s">
        <v>52</v>
      </c>
      <c r="U9" s="7" t="s">
        <v>52</v>
      </c>
      <c r="V9" s="7" t="s">
        <v>52</v>
      </c>
      <c r="W9" s="7" t="s">
        <v>52</v>
      </c>
      <c r="X9" s="7" t="s">
        <v>52</v>
      </c>
      <c r="Y9" s="7" t="s">
        <v>52</v>
      </c>
      <c r="Z9" s="7" t="s">
        <v>52</v>
      </c>
      <c r="AA9" s="7" t="s">
        <v>52</v>
      </c>
      <c r="AB9" s="7" t="s">
        <v>52</v>
      </c>
      <c r="AC9" s="7" t="s">
        <v>52</v>
      </c>
      <c r="AD9" s="7" t="s">
        <v>52</v>
      </c>
      <c r="AE9" s="7" t="s">
        <v>52</v>
      </c>
      <c r="AF9" s="7" t="s">
        <v>52</v>
      </c>
      <c r="AG9" s="7" t="s">
        <v>52</v>
      </c>
      <c r="AH9" s="7" t="s">
        <v>52</v>
      </c>
      <c r="AI9" s="7" t="s">
        <v>52</v>
      </c>
      <c r="AJ9" s="7" t="s">
        <v>52</v>
      </c>
      <c r="AK9" s="7" t="s">
        <v>52</v>
      </c>
      <c r="AL9" s="7" t="s">
        <v>52</v>
      </c>
      <c r="AM9" s="7" t="s">
        <v>52</v>
      </c>
      <c r="AN9" s="7" t="s">
        <v>52</v>
      </c>
      <c r="AO9" s="7" t="s">
        <v>52</v>
      </c>
      <c r="AP9" s="7" t="s">
        <v>52</v>
      </c>
      <c r="AQ9" s="7" t="s">
        <v>52</v>
      </c>
      <c r="AR9" s="7" t="s">
        <v>47</v>
      </c>
      <c r="AS9" s="7" t="s">
        <v>52</v>
      </c>
      <c r="AT9" s="7" t="s">
        <v>52</v>
      </c>
      <c r="AU9" s="7" t="s">
        <v>52</v>
      </c>
      <c r="AV9" s="7" t="s">
        <v>52</v>
      </c>
      <c r="AW9" s="7" t="s">
        <v>52</v>
      </c>
      <c r="AX9" s="7" t="s">
        <v>52</v>
      </c>
      <c r="AY9" s="7" t="s">
        <v>52</v>
      </c>
      <c r="AZ9" s="7" t="s">
        <v>52</v>
      </c>
      <c r="BA9" s="7" t="s">
        <v>52</v>
      </c>
      <c r="BB9" s="7" t="s">
        <v>52</v>
      </c>
      <c r="BC9" s="7" t="s">
        <v>52</v>
      </c>
      <c r="BD9" s="7" t="s">
        <v>52</v>
      </c>
      <c r="BE9" s="7" t="s">
        <v>52</v>
      </c>
      <c r="BF9" s="7" t="s">
        <v>52</v>
      </c>
      <c r="BG9" s="7" t="s">
        <v>52</v>
      </c>
      <c r="BH9" s="7" t="s">
        <v>52</v>
      </c>
      <c r="BI9" s="7" t="s">
        <v>52</v>
      </c>
      <c r="BJ9" s="7" t="s">
        <v>52</v>
      </c>
      <c r="BK9" s="7" t="s">
        <v>52</v>
      </c>
      <c r="BL9" s="7" t="s">
        <v>52</v>
      </c>
      <c r="BM9" s="7" t="s">
        <v>52</v>
      </c>
      <c r="BN9" s="7" t="s">
        <v>52</v>
      </c>
      <c r="BO9" s="7" t="s">
        <v>52</v>
      </c>
      <c r="BP9" s="7" t="s">
        <v>52</v>
      </c>
      <c r="BQ9" s="7" t="s">
        <v>52</v>
      </c>
      <c r="BR9" s="7" t="s">
        <v>52</v>
      </c>
      <c r="BS9" s="7" t="s">
        <v>52</v>
      </c>
      <c r="BT9" s="7" t="s">
        <v>21</v>
      </c>
      <c r="BU9" s="2"/>
    </row>
    <row r="10" spans="1:73" s="90" customFormat="1" x14ac:dyDescent="0.25">
      <c r="A10" s="8">
        <v>2019</v>
      </c>
      <c r="B10" s="3" t="s">
        <v>1041</v>
      </c>
      <c r="C10" s="3" t="s">
        <v>889</v>
      </c>
      <c r="D10" s="4">
        <v>203290</v>
      </c>
      <c r="E10" s="3"/>
      <c r="F10" s="4"/>
      <c r="G10" s="4">
        <v>203290</v>
      </c>
      <c r="H10" s="3"/>
      <c r="I10" s="4"/>
      <c r="J10" s="4">
        <v>23112</v>
      </c>
      <c r="K10" s="3" t="s">
        <v>48</v>
      </c>
      <c r="L10" s="3" t="s">
        <v>47</v>
      </c>
      <c r="M10" s="3" t="s">
        <v>47</v>
      </c>
      <c r="N10" s="3" t="s">
        <v>47</v>
      </c>
      <c r="O10" s="3" t="s">
        <v>47</v>
      </c>
      <c r="P10" s="35"/>
      <c r="Q10" s="7" t="s">
        <v>52</v>
      </c>
      <c r="R10" s="7" t="s">
        <v>52</v>
      </c>
      <c r="S10" s="7" t="s">
        <v>52</v>
      </c>
      <c r="T10" s="7" t="s">
        <v>52</v>
      </c>
      <c r="U10" s="7" t="s">
        <v>52</v>
      </c>
      <c r="V10" s="7" t="s">
        <v>52</v>
      </c>
      <c r="W10" s="7" t="s">
        <v>52</v>
      </c>
      <c r="X10" s="7" t="s">
        <v>52</v>
      </c>
      <c r="Y10" s="7" t="s">
        <v>52</v>
      </c>
      <c r="Z10" s="7" t="s">
        <v>52</v>
      </c>
      <c r="AA10" s="7" t="s">
        <v>52</v>
      </c>
      <c r="AB10" s="7" t="s">
        <v>52</v>
      </c>
      <c r="AC10" s="7" t="s">
        <v>52</v>
      </c>
      <c r="AD10" s="7" t="s">
        <v>52</v>
      </c>
      <c r="AE10" s="7" t="s">
        <v>52</v>
      </c>
      <c r="AF10" s="7" t="s">
        <v>52</v>
      </c>
      <c r="AG10" s="7" t="s">
        <v>52</v>
      </c>
      <c r="AH10" s="7" t="s">
        <v>52</v>
      </c>
      <c r="AI10" s="7" t="s">
        <v>52</v>
      </c>
      <c r="AJ10" s="7" t="s">
        <v>52</v>
      </c>
      <c r="AK10" s="7" t="s">
        <v>52</v>
      </c>
      <c r="AL10" s="7" t="s">
        <v>52</v>
      </c>
      <c r="AM10" s="7" t="s">
        <v>52</v>
      </c>
      <c r="AN10" s="7" t="s">
        <v>52</v>
      </c>
      <c r="AO10" s="7" t="s">
        <v>52</v>
      </c>
      <c r="AP10" s="7" t="s">
        <v>52</v>
      </c>
      <c r="AQ10" s="7" t="s">
        <v>52</v>
      </c>
      <c r="AR10" s="7" t="s">
        <v>47</v>
      </c>
      <c r="AS10" s="7" t="s">
        <v>52</v>
      </c>
      <c r="AT10" s="7" t="s">
        <v>52</v>
      </c>
      <c r="AU10" s="7" t="s">
        <v>52</v>
      </c>
      <c r="AV10" s="7" t="s">
        <v>52</v>
      </c>
      <c r="AW10" s="7" t="s">
        <v>52</v>
      </c>
      <c r="AX10" s="7" t="s">
        <v>52</v>
      </c>
      <c r="AY10" s="7" t="s">
        <v>52</v>
      </c>
      <c r="AZ10" s="7" t="s">
        <v>52</v>
      </c>
      <c r="BA10" s="7" t="s">
        <v>52</v>
      </c>
      <c r="BB10" s="7" t="s">
        <v>52</v>
      </c>
      <c r="BC10" s="7" t="s">
        <v>52</v>
      </c>
      <c r="BD10" s="7" t="s">
        <v>52</v>
      </c>
      <c r="BE10" s="7" t="s">
        <v>52</v>
      </c>
      <c r="BF10" s="7" t="s">
        <v>52</v>
      </c>
      <c r="BG10" s="7" t="s">
        <v>52</v>
      </c>
      <c r="BH10" s="7" t="s">
        <v>52</v>
      </c>
      <c r="BI10" s="7" t="s">
        <v>52</v>
      </c>
      <c r="BJ10" s="7" t="s">
        <v>52</v>
      </c>
      <c r="BK10" s="7" t="s">
        <v>52</v>
      </c>
      <c r="BL10" s="7" t="s">
        <v>52</v>
      </c>
      <c r="BM10" s="7" t="s">
        <v>52</v>
      </c>
      <c r="BN10" s="7" t="s">
        <v>52</v>
      </c>
      <c r="BO10" s="7" t="s">
        <v>52</v>
      </c>
      <c r="BP10" s="7" t="s">
        <v>52</v>
      </c>
      <c r="BQ10" s="7" t="s">
        <v>52</v>
      </c>
      <c r="BR10" s="7" t="s">
        <v>52</v>
      </c>
      <c r="BS10" s="7" t="s">
        <v>52</v>
      </c>
      <c r="BT10" s="7" t="s">
        <v>696</v>
      </c>
      <c r="BU10" s="2"/>
    </row>
    <row r="11" spans="1:73" s="10" customFormat="1" x14ac:dyDescent="0.25">
      <c r="A11" s="12">
        <v>2020</v>
      </c>
      <c r="B11" s="13" t="s">
        <v>583</v>
      </c>
      <c r="C11" s="13" t="s">
        <v>1043</v>
      </c>
      <c r="D11" s="14">
        <v>177625.56</v>
      </c>
      <c r="E11" s="13"/>
      <c r="F11" s="14">
        <v>177625.56</v>
      </c>
      <c r="G11" s="14">
        <v>177625.56</v>
      </c>
      <c r="H11" s="13"/>
      <c r="I11" s="14">
        <v>177625.56</v>
      </c>
      <c r="J11" s="14">
        <v>46113</v>
      </c>
      <c r="K11" s="13" t="s">
        <v>48</v>
      </c>
      <c r="L11" s="13" t="s">
        <v>47</v>
      </c>
      <c r="M11" s="13" t="s">
        <v>47</v>
      </c>
      <c r="N11" s="13" t="s">
        <v>47</v>
      </c>
      <c r="O11" s="13" t="s">
        <v>47</v>
      </c>
      <c r="P11" s="36"/>
      <c r="Q11" s="7" t="s">
        <v>52</v>
      </c>
      <c r="R11" s="7" t="s">
        <v>52</v>
      </c>
      <c r="S11" s="7" t="s">
        <v>52</v>
      </c>
      <c r="T11" s="7" t="s">
        <v>47</v>
      </c>
      <c r="U11" s="7" t="s">
        <v>56</v>
      </c>
      <c r="V11" s="7" t="s">
        <v>56</v>
      </c>
      <c r="W11" s="7" t="s">
        <v>56</v>
      </c>
      <c r="X11" s="7" t="s">
        <v>56</v>
      </c>
      <c r="Y11" s="7" t="s">
        <v>56</v>
      </c>
      <c r="Z11" s="7" t="s">
        <v>56</v>
      </c>
      <c r="AA11" s="7" t="s">
        <v>56</v>
      </c>
      <c r="AB11" s="7" t="s">
        <v>56</v>
      </c>
      <c r="AC11" s="7" t="s">
        <v>56</v>
      </c>
      <c r="AD11" s="7" t="s">
        <v>56</v>
      </c>
      <c r="AE11" s="7" t="s">
        <v>56</v>
      </c>
      <c r="AF11" s="7" t="s">
        <v>56</v>
      </c>
      <c r="AG11" s="7" t="s">
        <v>56</v>
      </c>
      <c r="AH11" s="7" t="s">
        <v>56</v>
      </c>
      <c r="AI11" s="7" t="s">
        <v>56</v>
      </c>
      <c r="AJ11" s="7" t="s">
        <v>56</v>
      </c>
      <c r="AK11" s="7" t="s">
        <v>56</v>
      </c>
      <c r="AL11" s="7" t="s">
        <v>56</v>
      </c>
      <c r="AM11" s="7" t="s">
        <v>56</v>
      </c>
      <c r="AN11" s="7" t="s">
        <v>56</v>
      </c>
      <c r="AO11" s="7" t="s">
        <v>56</v>
      </c>
      <c r="AP11" s="7" t="s">
        <v>56</v>
      </c>
      <c r="AQ11" s="7" t="s">
        <v>56</v>
      </c>
      <c r="AR11" s="7" t="s">
        <v>56</v>
      </c>
      <c r="AS11" s="7" t="s">
        <v>56</v>
      </c>
      <c r="AT11" s="7" t="s">
        <v>56</v>
      </c>
      <c r="AU11" s="7" t="s">
        <v>56</v>
      </c>
      <c r="AV11" s="7" t="s">
        <v>56</v>
      </c>
      <c r="AW11" s="7" t="s">
        <v>56</v>
      </c>
      <c r="AX11" s="7" t="s">
        <v>56</v>
      </c>
      <c r="AY11" s="7" t="s">
        <v>56</v>
      </c>
      <c r="AZ11" s="7" t="s">
        <v>56</v>
      </c>
      <c r="BA11" s="7" t="s">
        <v>56</v>
      </c>
      <c r="BB11" s="7" t="s">
        <v>56</v>
      </c>
      <c r="BC11" s="7" t="s">
        <v>56</v>
      </c>
      <c r="BD11" s="7" t="s">
        <v>56</v>
      </c>
      <c r="BE11" s="7" t="s">
        <v>56</v>
      </c>
      <c r="BF11" s="7" t="s">
        <v>56</v>
      </c>
      <c r="BG11" s="7" t="s">
        <v>56</v>
      </c>
      <c r="BH11" s="7" t="s">
        <v>56</v>
      </c>
      <c r="BI11" s="7" t="s">
        <v>56</v>
      </c>
      <c r="BJ11" s="7" t="s">
        <v>56</v>
      </c>
      <c r="BK11" s="7" t="s">
        <v>56</v>
      </c>
      <c r="BL11" s="7" t="s">
        <v>56</v>
      </c>
      <c r="BM11" s="7" t="s">
        <v>56</v>
      </c>
      <c r="BN11" s="7" t="s">
        <v>56</v>
      </c>
      <c r="BO11" s="7" t="s">
        <v>56</v>
      </c>
      <c r="BP11" s="7" t="s">
        <v>56</v>
      </c>
      <c r="BQ11" s="7" t="s">
        <v>56</v>
      </c>
      <c r="BR11" s="7" t="s">
        <v>56</v>
      </c>
      <c r="BS11" s="7" t="s">
        <v>56</v>
      </c>
      <c r="BT11" s="7"/>
    </row>
    <row r="12" spans="1:73" s="10" customFormat="1" x14ac:dyDescent="0.25">
      <c r="A12" s="12">
        <v>2020</v>
      </c>
      <c r="B12" s="13" t="s">
        <v>191</v>
      </c>
      <c r="C12" s="13" t="s">
        <v>103</v>
      </c>
      <c r="D12" s="14">
        <v>136644</v>
      </c>
      <c r="E12" s="13"/>
      <c r="F12" s="14"/>
      <c r="G12" s="14">
        <v>139644</v>
      </c>
      <c r="H12" s="13"/>
      <c r="I12" s="14"/>
      <c r="J12" s="83">
        <v>24115.3</v>
      </c>
      <c r="K12" s="134">
        <v>3</v>
      </c>
      <c r="L12" s="134" t="s">
        <v>47</v>
      </c>
      <c r="M12" s="134" t="s">
        <v>47</v>
      </c>
      <c r="N12" s="134" t="s">
        <v>47</v>
      </c>
      <c r="O12" s="134" t="s">
        <v>47</v>
      </c>
      <c r="P12" s="36"/>
      <c r="Q12" s="7" t="s">
        <v>52</v>
      </c>
      <c r="R12" s="7" t="s">
        <v>52</v>
      </c>
      <c r="S12" s="7" t="s">
        <v>47</v>
      </c>
      <c r="T12" s="7" t="s">
        <v>52</v>
      </c>
      <c r="U12" s="7" t="s">
        <v>52</v>
      </c>
      <c r="V12" s="7" t="s">
        <v>52</v>
      </c>
      <c r="W12" s="7" t="s">
        <v>52</v>
      </c>
      <c r="X12" s="7" t="s">
        <v>52</v>
      </c>
      <c r="Y12" s="7" t="s">
        <v>52</v>
      </c>
      <c r="Z12" s="7" t="s">
        <v>52</v>
      </c>
      <c r="AA12" s="7" t="s">
        <v>52</v>
      </c>
      <c r="AB12" s="7" t="s">
        <v>52</v>
      </c>
      <c r="AC12" s="7" t="s">
        <v>52</v>
      </c>
      <c r="AD12" s="7" t="s">
        <v>52</v>
      </c>
      <c r="AE12" s="7" t="s">
        <v>52</v>
      </c>
      <c r="AF12" s="7" t="s">
        <v>52</v>
      </c>
      <c r="AG12" s="7" t="s">
        <v>52</v>
      </c>
      <c r="AH12" s="7" t="s">
        <v>52</v>
      </c>
      <c r="AI12" s="7" t="s">
        <v>52</v>
      </c>
      <c r="AJ12" s="7" t="s">
        <v>52</v>
      </c>
      <c r="AK12" s="7" t="s">
        <v>52</v>
      </c>
      <c r="AL12" s="7" t="s">
        <v>52</v>
      </c>
      <c r="AM12" s="7" t="s">
        <v>52</v>
      </c>
      <c r="AN12" s="7" t="s">
        <v>52</v>
      </c>
      <c r="AO12" s="7" t="s">
        <v>52</v>
      </c>
      <c r="AP12" s="7" t="s">
        <v>52</v>
      </c>
      <c r="AQ12" s="7" t="s">
        <v>52</v>
      </c>
      <c r="AR12" s="7" t="s">
        <v>47</v>
      </c>
      <c r="AS12" s="7" t="s">
        <v>52</v>
      </c>
      <c r="AT12" s="7" t="s">
        <v>52</v>
      </c>
      <c r="AU12" s="7" t="s">
        <v>52</v>
      </c>
      <c r="AV12" s="7" t="s">
        <v>52</v>
      </c>
      <c r="AW12" s="7" t="s">
        <v>52</v>
      </c>
      <c r="AX12" s="7" t="s">
        <v>52</v>
      </c>
      <c r="AY12" s="7" t="s">
        <v>52</v>
      </c>
      <c r="AZ12" s="7" t="s">
        <v>52</v>
      </c>
      <c r="BA12" s="7" t="s">
        <v>52</v>
      </c>
      <c r="BB12" s="7" t="s">
        <v>52</v>
      </c>
      <c r="BC12" s="7" t="s">
        <v>52</v>
      </c>
      <c r="BD12" s="7" t="s">
        <v>52</v>
      </c>
      <c r="BE12" s="7" t="s">
        <v>52</v>
      </c>
      <c r="BF12" s="7" t="s">
        <v>52</v>
      </c>
      <c r="BG12" s="7" t="s">
        <v>52</v>
      </c>
      <c r="BH12" s="7" t="s">
        <v>52</v>
      </c>
      <c r="BI12" s="7" t="s">
        <v>52</v>
      </c>
      <c r="BJ12" s="7" t="s">
        <v>52</v>
      </c>
      <c r="BK12" s="7" t="s">
        <v>52</v>
      </c>
      <c r="BL12" s="7" t="s">
        <v>52</v>
      </c>
      <c r="BM12" s="7" t="s">
        <v>52</v>
      </c>
      <c r="BN12" s="7" t="s">
        <v>52</v>
      </c>
      <c r="BO12" s="7" t="s">
        <v>52</v>
      </c>
      <c r="BP12" s="7" t="s">
        <v>52</v>
      </c>
      <c r="BQ12" s="7" t="s">
        <v>52</v>
      </c>
      <c r="BR12" s="7" t="s">
        <v>52</v>
      </c>
      <c r="BS12" s="7" t="s">
        <v>52</v>
      </c>
      <c r="BT12" s="7"/>
      <c r="BU12" s="2"/>
    </row>
    <row r="13" spans="1:73" s="90" customFormat="1" x14ac:dyDescent="0.25">
      <c r="A13" s="8" t="s">
        <v>847</v>
      </c>
      <c r="B13" s="3" t="s">
        <v>852</v>
      </c>
      <c r="C13" s="3" t="s">
        <v>103</v>
      </c>
      <c r="D13" s="4"/>
      <c r="E13" s="3"/>
      <c r="F13" s="4"/>
      <c r="G13" s="4"/>
      <c r="H13" s="3"/>
      <c r="I13" s="4"/>
      <c r="J13" s="4"/>
      <c r="K13" s="3"/>
      <c r="L13" s="3"/>
      <c r="M13" s="3"/>
      <c r="N13" s="3"/>
      <c r="O13" s="3"/>
      <c r="P13" s="35"/>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2"/>
    </row>
    <row r="14" spans="1:73" s="90" customFormat="1" x14ac:dyDescent="0.25">
      <c r="A14" s="8">
        <v>2019</v>
      </c>
      <c r="B14" s="3" t="s">
        <v>1047</v>
      </c>
      <c r="C14" s="3" t="s">
        <v>716</v>
      </c>
      <c r="D14" s="4">
        <v>133722</v>
      </c>
      <c r="E14" s="3"/>
      <c r="F14" s="4"/>
      <c r="G14" s="4">
        <v>133722</v>
      </c>
      <c r="H14" s="3"/>
      <c r="I14" s="4"/>
      <c r="J14" s="4">
        <v>15000</v>
      </c>
      <c r="K14" s="3" t="s">
        <v>48</v>
      </c>
      <c r="L14" s="3" t="s">
        <v>47</v>
      </c>
      <c r="M14" s="3" t="s">
        <v>47</v>
      </c>
      <c r="N14" s="3" t="s">
        <v>47</v>
      </c>
      <c r="O14" s="3" t="s">
        <v>47</v>
      </c>
      <c r="P14" s="35"/>
      <c r="Q14" s="7" t="s">
        <v>52</v>
      </c>
      <c r="R14" s="7" t="s">
        <v>52</v>
      </c>
      <c r="S14" s="7" t="s">
        <v>47</v>
      </c>
      <c r="T14" s="7" t="s">
        <v>52</v>
      </c>
      <c r="U14" s="7" t="s">
        <v>52</v>
      </c>
      <c r="V14" s="7" t="s">
        <v>52</v>
      </c>
      <c r="W14" s="7" t="s">
        <v>52</v>
      </c>
      <c r="X14" s="7" t="s">
        <v>52</v>
      </c>
      <c r="Y14" s="7" t="s">
        <v>52</v>
      </c>
      <c r="Z14" s="7" t="s">
        <v>52</v>
      </c>
      <c r="AA14" s="7" t="s">
        <v>52</v>
      </c>
      <c r="AB14" s="7" t="s">
        <v>52</v>
      </c>
      <c r="AC14" s="7" t="s">
        <v>52</v>
      </c>
      <c r="AD14" s="7" t="s">
        <v>52</v>
      </c>
      <c r="AE14" s="7" t="s">
        <v>52</v>
      </c>
      <c r="AF14" s="7" t="s">
        <v>52</v>
      </c>
      <c r="AG14" s="7" t="s">
        <v>52</v>
      </c>
      <c r="AH14" s="7" t="s">
        <v>52</v>
      </c>
      <c r="AI14" s="7" t="s">
        <v>52</v>
      </c>
      <c r="AJ14" s="7" t="s">
        <v>52</v>
      </c>
      <c r="AK14" s="7" t="s">
        <v>52</v>
      </c>
      <c r="AL14" s="7" t="s">
        <v>52</v>
      </c>
      <c r="AM14" s="7" t="s">
        <v>52</v>
      </c>
      <c r="AN14" s="7" t="s">
        <v>52</v>
      </c>
      <c r="AO14" s="7" t="s">
        <v>52</v>
      </c>
      <c r="AP14" s="7" t="s">
        <v>52</v>
      </c>
      <c r="AQ14" s="7" t="s">
        <v>52</v>
      </c>
      <c r="AR14" s="7" t="s">
        <v>52</v>
      </c>
      <c r="AS14" s="7" t="s">
        <v>52</v>
      </c>
      <c r="AT14" s="7" t="s">
        <v>52</v>
      </c>
      <c r="AU14" s="7" t="s">
        <v>52</v>
      </c>
      <c r="AV14" s="7" t="s">
        <v>52</v>
      </c>
      <c r="AW14" s="7" t="s">
        <v>52</v>
      </c>
      <c r="AX14" s="7" t="s">
        <v>52</v>
      </c>
      <c r="AY14" s="7" t="s">
        <v>52</v>
      </c>
      <c r="AZ14" s="7" t="s">
        <v>52</v>
      </c>
      <c r="BA14" s="7" t="s">
        <v>52</v>
      </c>
      <c r="BB14" s="7" t="s">
        <v>52</v>
      </c>
      <c r="BC14" s="7" t="s">
        <v>52</v>
      </c>
      <c r="BD14" s="7" t="s">
        <v>52</v>
      </c>
      <c r="BE14" s="7" t="s">
        <v>52</v>
      </c>
      <c r="BF14" s="7" t="s">
        <v>52</v>
      </c>
      <c r="BG14" s="7" t="s">
        <v>47</v>
      </c>
      <c r="BH14" s="7" t="s">
        <v>52</v>
      </c>
      <c r="BI14" s="7" t="s">
        <v>52</v>
      </c>
      <c r="BJ14" s="7" t="s">
        <v>52</v>
      </c>
      <c r="BK14" s="7" t="s">
        <v>52</v>
      </c>
      <c r="BL14" s="7" t="s">
        <v>52</v>
      </c>
      <c r="BM14" s="7" t="s">
        <v>52</v>
      </c>
      <c r="BN14" s="7" t="s">
        <v>52</v>
      </c>
      <c r="BO14" s="7" t="s">
        <v>52</v>
      </c>
      <c r="BP14" s="7" t="s">
        <v>47</v>
      </c>
      <c r="BQ14" s="7" t="s">
        <v>47</v>
      </c>
      <c r="BR14" s="7" t="s">
        <v>52</v>
      </c>
      <c r="BS14" s="7" t="s">
        <v>52</v>
      </c>
      <c r="BT14" s="7" t="s">
        <v>717</v>
      </c>
      <c r="BU14" s="2"/>
    </row>
    <row r="15" spans="1:73" s="10" customFormat="1" x14ac:dyDescent="0.25">
      <c r="A15" s="12">
        <v>2020</v>
      </c>
      <c r="B15" s="13" t="s">
        <v>815</v>
      </c>
      <c r="C15" s="13" t="s">
        <v>59</v>
      </c>
      <c r="D15" s="14">
        <v>156257</v>
      </c>
      <c r="E15" s="13"/>
      <c r="F15" s="14"/>
      <c r="G15" s="14">
        <v>156257</v>
      </c>
      <c r="H15" s="13"/>
      <c r="I15" s="14"/>
      <c r="J15" s="14">
        <v>18670</v>
      </c>
      <c r="K15" s="13" t="s">
        <v>48</v>
      </c>
      <c r="L15" s="13" t="s">
        <v>47</v>
      </c>
      <c r="M15" s="13" t="s">
        <v>47</v>
      </c>
      <c r="N15" s="13" t="s">
        <v>47</v>
      </c>
      <c r="O15" s="13" t="s">
        <v>47</v>
      </c>
      <c r="P15" s="36"/>
      <c r="Q15" s="7" t="s">
        <v>52</v>
      </c>
      <c r="R15" s="7" t="s">
        <v>52</v>
      </c>
      <c r="S15" s="7" t="s">
        <v>47</v>
      </c>
      <c r="T15" s="7" t="s">
        <v>52</v>
      </c>
      <c r="U15" s="7" t="s">
        <v>52</v>
      </c>
      <c r="V15" s="7" t="s">
        <v>52</v>
      </c>
      <c r="W15" s="7" t="s">
        <v>52</v>
      </c>
      <c r="X15" s="7" t="s">
        <v>52</v>
      </c>
      <c r="Y15" s="7" t="s">
        <v>52</v>
      </c>
      <c r="Z15" s="7" t="s">
        <v>52</v>
      </c>
      <c r="AA15" s="7" t="s">
        <v>52</v>
      </c>
      <c r="AB15" s="7" t="s">
        <v>52</v>
      </c>
      <c r="AC15" s="7" t="s">
        <v>52</v>
      </c>
      <c r="AD15" s="7" t="s">
        <v>52</v>
      </c>
      <c r="AE15" s="7" t="s">
        <v>52</v>
      </c>
      <c r="AF15" s="7" t="s">
        <v>52</v>
      </c>
      <c r="AG15" s="7" t="s">
        <v>52</v>
      </c>
      <c r="AH15" s="7" t="s">
        <v>52</v>
      </c>
      <c r="AI15" s="7" t="s">
        <v>52</v>
      </c>
      <c r="AJ15" s="7" t="s">
        <v>52</v>
      </c>
      <c r="AK15" s="7" t="s">
        <v>52</v>
      </c>
      <c r="AL15" s="7" t="s">
        <v>52</v>
      </c>
      <c r="AM15" s="7" t="s">
        <v>52</v>
      </c>
      <c r="AN15" s="7" t="s">
        <v>52</v>
      </c>
      <c r="AO15" s="7" t="s">
        <v>52</v>
      </c>
      <c r="AP15" s="7" t="s">
        <v>52</v>
      </c>
      <c r="AQ15" s="7" t="s">
        <v>52</v>
      </c>
      <c r="AR15" s="7" t="s">
        <v>47</v>
      </c>
      <c r="AS15" s="7" t="s">
        <v>52</v>
      </c>
      <c r="AT15" s="7" t="s">
        <v>52</v>
      </c>
      <c r="AU15" s="7" t="s">
        <v>52</v>
      </c>
      <c r="AV15" s="7" t="s">
        <v>52</v>
      </c>
      <c r="AW15" s="7" t="s">
        <v>52</v>
      </c>
      <c r="AX15" s="7" t="s">
        <v>52</v>
      </c>
      <c r="AY15" s="7" t="s">
        <v>52</v>
      </c>
      <c r="AZ15" s="7" t="s">
        <v>52</v>
      </c>
      <c r="BA15" s="7" t="s">
        <v>52</v>
      </c>
      <c r="BB15" s="7" t="s">
        <v>52</v>
      </c>
      <c r="BC15" s="7" t="s">
        <v>52</v>
      </c>
      <c r="BD15" s="7" t="s">
        <v>52</v>
      </c>
      <c r="BE15" s="7" t="s">
        <v>52</v>
      </c>
      <c r="BF15" s="7" t="s">
        <v>52</v>
      </c>
      <c r="BG15" s="7" t="s">
        <v>52</v>
      </c>
      <c r="BH15" s="7" t="s">
        <v>52</v>
      </c>
      <c r="BI15" s="7" t="s">
        <v>52</v>
      </c>
      <c r="BJ15" s="7" t="s">
        <v>52</v>
      </c>
      <c r="BK15" s="7" t="s">
        <v>52</v>
      </c>
      <c r="BL15" s="7" t="s">
        <v>52</v>
      </c>
      <c r="BM15" s="7" t="s">
        <v>52</v>
      </c>
      <c r="BN15" s="7" t="s">
        <v>52</v>
      </c>
      <c r="BO15" s="7" t="s">
        <v>52</v>
      </c>
      <c r="BP15" s="7" t="s">
        <v>52</v>
      </c>
      <c r="BQ15" s="7" t="s">
        <v>52</v>
      </c>
      <c r="BR15" s="7" t="s">
        <v>52</v>
      </c>
      <c r="BS15" s="7" t="s">
        <v>52</v>
      </c>
      <c r="BT15" s="7"/>
      <c r="BU15" s="2"/>
    </row>
    <row r="16" spans="1:73" s="90" customFormat="1" x14ac:dyDescent="0.25">
      <c r="A16" s="8">
        <v>2020</v>
      </c>
      <c r="B16" s="3" t="s">
        <v>153</v>
      </c>
      <c r="C16" s="3" t="s">
        <v>434</v>
      </c>
      <c r="D16" s="4"/>
      <c r="E16" s="3"/>
      <c r="F16" s="4"/>
      <c r="G16" s="4"/>
      <c r="H16" s="3"/>
      <c r="I16" s="4"/>
      <c r="J16" s="4"/>
      <c r="K16" s="3"/>
      <c r="L16" s="3"/>
      <c r="M16" s="3"/>
      <c r="N16" s="3"/>
      <c r="O16" s="3"/>
      <c r="P16" s="109"/>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row>
    <row r="17" spans="1:73" s="10" customFormat="1" ht="75" x14ac:dyDescent="0.25">
      <c r="A17" s="12">
        <v>2020</v>
      </c>
      <c r="B17" s="13" t="s">
        <v>1048</v>
      </c>
      <c r="C17" s="13" t="s">
        <v>59</v>
      </c>
      <c r="D17" s="14">
        <v>126733</v>
      </c>
      <c r="E17" s="13">
        <v>10</v>
      </c>
      <c r="F17" s="14">
        <v>130333</v>
      </c>
      <c r="G17" s="14">
        <v>127733</v>
      </c>
      <c r="H17" s="13">
        <v>10</v>
      </c>
      <c r="I17" s="14">
        <v>131333</v>
      </c>
      <c r="J17" s="14">
        <v>12000</v>
      </c>
      <c r="K17" s="13" t="s">
        <v>48</v>
      </c>
      <c r="L17" s="13" t="s">
        <v>47</v>
      </c>
      <c r="M17" s="13" t="s">
        <v>47</v>
      </c>
      <c r="N17" s="13" t="s">
        <v>47</v>
      </c>
      <c r="O17" s="13" t="s">
        <v>47</v>
      </c>
      <c r="P17" s="152"/>
      <c r="Q17" s="7" t="s">
        <v>52</v>
      </c>
      <c r="R17" s="7" t="s">
        <v>52</v>
      </c>
      <c r="S17" s="7" t="s">
        <v>47</v>
      </c>
      <c r="T17" s="7" t="s">
        <v>52</v>
      </c>
      <c r="U17" s="7" t="s">
        <v>52</v>
      </c>
      <c r="V17" s="7" t="s">
        <v>52</v>
      </c>
      <c r="W17" s="7" t="s">
        <v>52</v>
      </c>
      <c r="X17" s="7" t="s">
        <v>52</v>
      </c>
      <c r="Y17" s="7" t="s">
        <v>52</v>
      </c>
      <c r="Z17" s="7" t="s">
        <v>52</v>
      </c>
      <c r="AA17" s="7" t="s">
        <v>52</v>
      </c>
      <c r="AB17" s="7" t="s">
        <v>52</v>
      </c>
      <c r="AC17" s="7" t="s">
        <v>52</v>
      </c>
      <c r="AD17" s="7" t="s">
        <v>52</v>
      </c>
      <c r="AE17" s="7" t="s">
        <v>52</v>
      </c>
      <c r="AF17" s="7" t="s">
        <v>52</v>
      </c>
      <c r="AG17" s="7" t="s">
        <v>52</v>
      </c>
      <c r="AH17" s="7" t="s">
        <v>52</v>
      </c>
      <c r="AI17" s="7" t="s">
        <v>52</v>
      </c>
      <c r="AJ17" s="7" t="s">
        <v>52</v>
      </c>
      <c r="AK17" s="7" t="s">
        <v>52</v>
      </c>
      <c r="AL17" s="7" t="s">
        <v>52</v>
      </c>
      <c r="AM17" s="7" t="s">
        <v>52</v>
      </c>
      <c r="AN17" s="7" t="s">
        <v>52</v>
      </c>
      <c r="AO17" s="7" t="s">
        <v>52</v>
      </c>
      <c r="AP17" s="7" t="s">
        <v>52</v>
      </c>
      <c r="AQ17" s="7" t="s">
        <v>52</v>
      </c>
      <c r="AR17" s="7" t="s">
        <v>47</v>
      </c>
      <c r="AS17" s="7" t="s">
        <v>52</v>
      </c>
      <c r="AT17" s="7" t="s">
        <v>52</v>
      </c>
      <c r="AU17" s="7" t="s">
        <v>52</v>
      </c>
      <c r="AV17" s="7" t="s">
        <v>52</v>
      </c>
      <c r="AW17" s="7" t="s">
        <v>52</v>
      </c>
      <c r="AX17" s="7" t="s">
        <v>52</v>
      </c>
      <c r="AY17" s="7" t="s">
        <v>52</v>
      </c>
      <c r="AZ17" s="7" t="s">
        <v>52</v>
      </c>
      <c r="BA17" s="7" t="s">
        <v>52</v>
      </c>
      <c r="BB17" s="7" t="s">
        <v>52</v>
      </c>
      <c r="BC17" s="7" t="s">
        <v>52</v>
      </c>
      <c r="BD17" s="7" t="s">
        <v>52</v>
      </c>
      <c r="BE17" s="7" t="s">
        <v>52</v>
      </c>
      <c r="BF17" s="7" t="s">
        <v>52</v>
      </c>
      <c r="BG17" s="7" t="s">
        <v>52</v>
      </c>
      <c r="BH17" s="7" t="s">
        <v>52</v>
      </c>
      <c r="BI17" s="7" t="s">
        <v>52</v>
      </c>
      <c r="BJ17" s="7" t="s">
        <v>52</v>
      </c>
      <c r="BK17" s="7" t="s">
        <v>52</v>
      </c>
      <c r="BL17" s="7" t="s">
        <v>47</v>
      </c>
      <c r="BM17" s="7" t="s">
        <v>52</v>
      </c>
      <c r="BN17" s="7" t="s">
        <v>52</v>
      </c>
      <c r="BO17" s="7" t="s">
        <v>52</v>
      </c>
      <c r="BP17" s="7" t="s">
        <v>52</v>
      </c>
      <c r="BQ17" s="7" t="s">
        <v>52</v>
      </c>
      <c r="BR17" s="7" t="s">
        <v>52</v>
      </c>
      <c r="BS17" s="7" t="s">
        <v>52</v>
      </c>
      <c r="BT17" s="52" t="s">
        <v>1058</v>
      </c>
      <c r="BU17" s="2"/>
    </row>
    <row r="18" spans="1:73" s="10" customFormat="1" ht="45" x14ac:dyDescent="0.25">
      <c r="A18" s="12">
        <v>2020</v>
      </c>
      <c r="B18" s="13" t="s">
        <v>848</v>
      </c>
      <c r="C18" s="13" t="s">
        <v>59</v>
      </c>
      <c r="D18" s="14">
        <v>100932</v>
      </c>
      <c r="E18" s="13"/>
      <c r="F18" s="14">
        <v>100932</v>
      </c>
      <c r="G18" s="14">
        <v>100932</v>
      </c>
      <c r="H18" s="13"/>
      <c r="I18" s="14">
        <v>100932</v>
      </c>
      <c r="J18" s="14">
        <v>26291</v>
      </c>
      <c r="K18" s="13" t="s">
        <v>48</v>
      </c>
      <c r="L18" s="13" t="s">
        <v>47</v>
      </c>
      <c r="M18" s="13" t="s">
        <v>47</v>
      </c>
      <c r="N18" s="13" t="s">
        <v>47</v>
      </c>
      <c r="O18" s="13" t="s">
        <v>47</v>
      </c>
      <c r="P18" s="36" t="s">
        <v>1075</v>
      </c>
      <c r="Q18" s="7" t="s">
        <v>52</v>
      </c>
      <c r="R18" s="7" t="s">
        <v>47</v>
      </c>
      <c r="S18" s="7" t="s">
        <v>47</v>
      </c>
      <c r="T18" s="7" t="s">
        <v>52</v>
      </c>
      <c r="U18" s="7" t="s">
        <v>52</v>
      </c>
      <c r="V18" s="7" t="s">
        <v>52</v>
      </c>
      <c r="W18" s="7" t="s">
        <v>52</v>
      </c>
      <c r="X18" s="7" t="s">
        <v>52</v>
      </c>
      <c r="Y18" s="7" t="s">
        <v>52</v>
      </c>
      <c r="Z18" s="7" t="s">
        <v>52</v>
      </c>
      <c r="AA18" s="7" t="s">
        <v>52</v>
      </c>
      <c r="AB18" s="7" t="s">
        <v>52</v>
      </c>
      <c r="AC18" s="7" t="s">
        <v>52</v>
      </c>
      <c r="AD18" s="7" t="s">
        <v>52</v>
      </c>
      <c r="AE18" s="7" t="s">
        <v>52</v>
      </c>
      <c r="AF18" s="7" t="s">
        <v>52</v>
      </c>
      <c r="AG18" s="7" t="s">
        <v>52</v>
      </c>
      <c r="AH18" s="7" t="s">
        <v>52</v>
      </c>
      <c r="AI18" s="7" t="s">
        <v>52</v>
      </c>
      <c r="AJ18" s="7" t="s">
        <v>52</v>
      </c>
      <c r="AK18" s="7" t="s">
        <v>52</v>
      </c>
      <c r="AL18" s="7" t="s">
        <v>52</v>
      </c>
      <c r="AM18" s="7" t="s">
        <v>52</v>
      </c>
      <c r="AN18" s="7" t="s">
        <v>52</v>
      </c>
      <c r="AO18" s="7" t="s">
        <v>52</v>
      </c>
      <c r="AP18" s="7" t="s">
        <v>52</v>
      </c>
      <c r="AQ18" s="7" t="s">
        <v>52</v>
      </c>
      <c r="AR18" s="7" t="s">
        <v>47</v>
      </c>
      <c r="AS18" s="7" t="s">
        <v>52</v>
      </c>
      <c r="AT18" s="7" t="s">
        <v>52</v>
      </c>
      <c r="AU18" s="7" t="s">
        <v>52</v>
      </c>
      <c r="AV18" s="7" t="s">
        <v>52</v>
      </c>
      <c r="AW18" s="7" t="s">
        <v>52</v>
      </c>
      <c r="AX18" s="7" t="s">
        <v>52</v>
      </c>
      <c r="AY18" s="7" t="s">
        <v>52</v>
      </c>
      <c r="AZ18" s="7" t="s">
        <v>52</v>
      </c>
      <c r="BA18" s="7" t="s">
        <v>52</v>
      </c>
      <c r="BB18" s="7" t="s">
        <v>52</v>
      </c>
      <c r="BC18" s="7" t="s">
        <v>52</v>
      </c>
      <c r="BD18" s="7" t="s">
        <v>52</v>
      </c>
      <c r="BE18" s="7" t="s">
        <v>52</v>
      </c>
      <c r="BF18" s="7" t="s">
        <v>52</v>
      </c>
      <c r="BG18" s="7" t="s">
        <v>52</v>
      </c>
      <c r="BH18" s="7" t="s">
        <v>52</v>
      </c>
      <c r="BI18" s="7" t="s">
        <v>52</v>
      </c>
      <c r="BJ18" s="7" t="s">
        <v>52</v>
      </c>
      <c r="BK18" s="7" t="s">
        <v>52</v>
      </c>
      <c r="BL18" s="7" t="s">
        <v>52</v>
      </c>
      <c r="BM18" s="7" t="s">
        <v>52</v>
      </c>
      <c r="BN18" s="7" t="s">
        <v>52</v>
      </c>
      <c r="BO18" s="7" t="s">
        <v>52</v>
      </c>
      <c r="BP18" s="7" t="s">
        <v>52</v>
      </c>
      <c r="BQ18" s="7" t="s">
        <v>52</v>
      </c>
      <c r="BR18" s="7" t="s">
        <v>52</v>
      </c>
      <c r="BS18" s="7" t="s">
        <v>52</v>
      </c>
      <c r="BT18" s="7"/>
    </row>
    <row r="19" spans="1:73" s="10" customFormat="1" x14ac:dyDescent="0.25">
      <c r="A19" s="12">
        <v>2020</v>
      </c>
      <c r="B19" s="13" t="s">
        <v>302</v>
      </c>
      <c r="C19" s="13" t="s">
        <v>1083</v>
      </c>
      <c r="D19" s="14">
        <v>148764</v>
      </c>
      <c r="E19" s="13">
        <v>20</v>
      </c>
      <c r="F19" s="14">
        <v>148764</v>
      </c>
      <c r="G19" s="14">
        <v>148764</v>
      </c>
      <c r="H19" s="13">
        <v>20</v>
      </c>
      <c r="I19" s="14">
        <v>1487964</v>
      </c>
      <c r="J19" s="14">
        <v>12360</v>
      </c>
      <c r="K19" s="13" t="s">
        <v>48</v>
      </c>
      <c r="L19" s="13" t="s">
        <v>47</v>
      </c>
      <c r="M19" s="13" t="s">
        <v>47</v>
      </c>
      <c r="N19" s="13" t="s">
        <v>47</v>
      </c>
      <c r="O19" s="13" t="s">
        <v>52</v>
      </c>
      <c r="P19" s="36"/>
      <c r="Q19" s="7" t="s">
        <v>52</v>
      </c>
      <c r="R19" s="7" t="s">
        <v>52</v>
      </c>
      <c r="S19" s="7" t="s">
        <v>47</v>
      </c>
      <c r="T19" s="7" t="s">
        <v>52</v>
      </c>
      <c r="U19" s="7" t="s">
        <v>52</v>
      </c>
      <c r="V19" s="7" t="s">
        <v>52</v>
      </c>
      <c r="W19" s="7" t="s">
        <v>52</v>
      </c>
      <c r="X19" s="7" t="s">
        <v>52</v>
      </c>
      <c r="Y19" s="7" t="s">
        <v>52</v>
      </c>
      <c r="Z19" s="7" t="s">
        <v>52</v>
      </c>
      <c r="AA19" s="7" t="s">
        <v>52</v>
      </c>
      <c r="AB19" s="7" t="s">
        <v>52</v>
      </c>
      <c r="AC19" s="7" t="s">
        <v>52</v>
      </c>
      <c r="AD19" s="7" t="s">
        <v>52</v>
      </c>
      <c r="AE19" s="7" t="s">
        <v>52</v>
      </c>
      <c r="AF19" s="7" t="s">
        <v>52</v>
      </c>
      <c r="AG19" s="7" t="s">
        <v>52</v>
      </c>
      <c r="AH19" s="7" t="s">
        <v>52</v>
      </c>
      <c r="AI19" s="7" t="s">
        <v>52</v>
      </c>
      <c r="AJ19" s="7" t="s">
        <v>52</v>
      </c>
      <c r="AK19" s="7" t="s">
        <v>52</v>
      </c>
      <c r="AL19" s="7" t="s">
        <v>52</v>
      </c>
      <c r="AM19" s="7" t="s">
        <v>52</v>
      </c>
      <c r="AN19" s="7" t="s">
        <v>47</v>
      </c>
      <c r="AO19" s="7" t="s">
        <v>47</v>
      </c>
      <c r="AP19" s="7" t="s">
        <v>47</v>
      </c>
      <c r="AQ19" s="7" t="s">
        <v>52</v>
      </c>
      <c r="AR19" s="7" t="s">
        <v>47</v>
      </c>
      <c r="AS19" s="7" t="s">
        <v>52</v>
      </c>
      <c r="AT19" s="7" t="s">
        <v>52</v>
      </c>
      <c r="AU19" s="7" t="s">
        <v>52</v>
      </c>
      <c r="AV19" s="7" t="s">
        <v>52</v>
      </c>
      <c r="AW19" s="7" t="s">
        <v>52</v>
      </c>
      <c r="AX19" s="7" t="s">
        <v>52</v>
      </c>
      <c r="AY19" s="7" t="s">
        <v>52</v>
      </c>
      <c r="AZ19" s="7" t="s">
        <v>52</v>
      </c>
      <c r="BA19" s="7" t="s">
        <v>52</v>
      </c>
      <c r="BB19" s="7" t="s">
        <v>52</v>
      </c>
      <c r="BC19" s="7" t="s">
        <v>52</v>
      </c>
      <c r="BD19" s="7" t="s">
        <v>52</v>
      </c>
      <c r="BE19" s="7" t="s">
        <v>52</v>
      </c>
      <c r="BF19" s="7" t="s">
        <v>52</v>
      </c>
      <c r="BG19" s="7" t="s">
        <v>52</v>
      </c>
      <c r="BH19" s="7" t="s">
        <v>52</v>
      </c>
      <c r="BI19" s="7" t="s">
        <v>52</v>
      </c>
      <c r="BJ19" s="7" t="s">
        <v>52</v>
      </c>
      <c r="BK19" s="7" t="s">
        <v>52</v>
      </c>
      <c r="BL19" s="7" t="s">
        <v>52</v>
      </c>
      <c r="BM19" s="7" t="s">
        <v>52</v>
      </c>
      <c r="BN19" s="7" t="s">
        <v>52</v>
      </c>
      <c r="BO19" s="7" t="s">
        <v>52</v>
      </c>
      <c r="BP19" s="7" t="s">
        <v>52</v>
      </c>
      <c r="BQ19" s="7" t="s">
        <v>52</v>
      </c>
      <c r="BR19" s="7" t="s">
        <v>52</v>
      </c>
      <c r="BS19" s="7" t="s">
        <v>52</v>
      </c>
      <c r="BT19" s="7"/>
    </row>
    <row r="20" spans="1:73" s="90" customFormat="1" ht="30" x14ac:dyDescent="0.25">
      <c r="A20" s="8">
        <v>2020</v>
      </c>
      <c r="B20" s="3" t="s">
        <v>274</v>
      </c>
      <c r="C20" s="3" t="s">
        <v>729</v>
      </c>
      <c r="D20" s="110" t="s">
        <v>912</v>
      </c>
      <c r="E20" s="120"/>
      <c r="F20" s="110"/>
      <c r="G20" s="110" t="s">
        <v>912</v>
      </c>
      <c r="H20" s="3"/>
      <c r="I20" s="4"/>
      <c r="J20" s="4">
        <v>18125</v>
      </c>
      <c r="K20" s="3" t="s">
        <v>56</v>
      </c>
      <c r="L20" s="3" t="s">
        <v>47</v>
      </c>
      <c r="M20" s="3" t="s">
        <v>47</v>
      </c>
      <c r="N20" s="3" t="s">
        <v>47</v>
      </c>
      <c r="O20" s="3" t="s">
        <v>47</v>
      </c>
      <c r="P20" s="35"/>
      <c r="Q20" s="7" t="s">
        <v>52</v>
      </c>
      <c r="R20" s="7" t="s">
        <v>52</v>
      </c>
      <c r="S20" s="7" t="s">
        <v>47</v>
      </c>
      <c r="T20" s="7" t="s">
        <v>52</v>
      </c>
      <c r="U20" s="7" t="s">
        <v>52</v>
      </c>
      <c r="V20" s="7" t="s">
        <v>52</v>
      </c>
      <c r="W20" s="7" t="s">
        <v>52</v>
      </c>
      <c r="X20" s="7" t="s">
        <v>52</v>
      </c>
      <c r="Y20" s="7" t="s">
        <v>52</v>
      </c>
      <c r="Z20" s="7" t="s">
        <v>52</v>
      </c>
      <c r="AA20" s="7" t="s">
        <v>52</v>
      </c>
      <c r="AB20" s="7" t="s">
        <v>52</v>
      </c>
      <c r="AC20" s="7" t="s">
        <v>52</v>
      </c>
      <c r="AD20" s="7" t="s">
        <v>52</v>
      </c>
      <c r="AE20" s="7" t="s">
        <v>52</v>
      </c>
      <c r="AF20" s="7" t="s">
        <v>52</v>
      </c>
      <c r="AG20" s="7" t="s">
        <v>52</v>
      </c>
      <c r="AH20" s="7" t="s">
        <v>52</v>
      </c>
      <c r="AI20" s="7" t="s">
        <v>52</v>
      </c>
      <c r="AJ20" s="7" t="s">
        <v>52</v>
      </c>
      <c r="AK20" s="7" t="s">
        <v>52</v>
      </c>
      <c r="AL20" s="7" t="s">
        <v>52</v>
      </c>
      <c r="AM20" s="7" t="s">
        <v>52</v>
      </c>
      <c r="AN20" s="7" t="s">
        <v>52</v>
      </c>
      <c r="AO20" s="7" t="s">
        <v>52</v>
      </c>
      <c r="AP20" s="7" t="s">
        <v>52</v>
      </c>
      <c r="AQ20" s="7" t="s">
        <v>52</v>
      </c>
      <c r="AR20" s="7" t="s">
        <v>47</v>
      </c>
      <c r="AS20" s="7" t="s">
        <v>52</v>
      </c>
      <c r="AT20" s="7" t="s">
        <v>52</v>
      </c>
      <c r="AU20" s="7" t="s">
        <v>52</v>
      </c>
      <c r="AV20" s="7" t="s">
        <v>52</v>
      </c>
      <c r="AW20" s="7" t="s">
        <v>52</v>
      </c>
      <c r="AX20" s="7" t="s">
        <v>52</v>
      </c>
      <c r="AY20" s="7" t="s">
        <v>52</v>
      </c>
      <c r="AZ20" s="7" t="s">
        <v>52</v>
      </c>
      <c r="BA20" s="7" t="s">
        <v>52</v>
      </c>
      <c r="BB20" s="7" t="s">
        <v>52</v>
      </c>
      <c r="BC20" s="7" t="s">
        <v>52</v>
      </c>
      <c r="BD20" s="7" t="s">
        <v>52</v>
      </c>
      <c r="BE20" s="7" t="s">
        <v>52</v>
      </c>
      <c r="BF20" s="7" t="s">
        <v>52</v>
      </c>
      <c r="BG20" s="7" t="s">
        <v>52</v>
      </c>
      <c r="BH20" s="7" t="s">
        <v>52</v>
      </c>
      <c r="BI20" s="7" t="s">
        <v>52</v>
      </c>
      <c r="BJ20" s="7" t="s">
        <v>52</v>
      </c>
      <c r="BK20" s="7" t="s">
        <v>52</v>
      </c>
      <c r="BL20" s="7" t="s">
        <v>52</v>
      </c>
      <c r="BM20" s="7" t="s">
        <v>52</v>
      </c>
      <c r="BN20" s="7" t="s">
        <v>52</v>
      </c>
      <c r="BO20" s="7" t="s">
        <v>52</v>
      </c>
      <c r="BP20" s="7" t="s">
        <v>52</v>
      </c>
      <c r="BQ20" s="7" t="s">
        <v>52</v>
      </c>
      <c r="BR20" s="7" t="s">
        <v>52</v>
      </c>
      <c r="BS20" s="7" t="s">
        <v>52</v>
      </c>
      <c r="BT20" s="7"/>
      <c r="BU20" s="2"/>
    </row>
    <row r="21" spans="1:73" s="90" customFormat="1" x14ac:dyDescent="0.25">
      <c r="A21" s="8">
        <v>2020</v>
      </c>
      <c r="B21" s="3" t="s">
        <v>106</v>
      </c>
      <c r="C21" s="3" t="s">
        <v>146</v>
      </c>
      <c r="D21" s="4">
        <v>87342</v>
      </c>
      <c r="E21" s="3">
        <v>21</v>
      </c>
      <c r="F21" s="4">
        <v>90342</v>
      </c>
      <c r="G21" s="4">
        <v>87342</v>
      </c>
      <c r="H21" s="3">
        <v>21</v>
      </c>
      <c r="I21" s="4">
        <v>91242</v>
      </c>
      <c r="J21" s="4">
        <v>15871</v>
      </c>
      <c r="K21" s="3" t="s">
        <v>48</v>
      </c>
      <c r="L21" s="3" t="s">
        <v>47</v>
      </c>
      <c r="M21" s="3" t="s">
        <v>47</v>
      </c>
      <c r="N21" s="3" t="s">
        <v>47</v>
      </c>
      <c r="O21" s="3" t="s">
        <v>47</v>
      </c>
      <c r="P21" s="35"/>
      <c r="Q21" s="7" t="s">
        <v>52</v>
      </c>
      <c r="R21" s="7" t="s">
        <v>52</v>
      </c>
      <c r="S21" s="7" t="s">
        <v>47</v>
      </c>
      <c r="T21" s="7" t="s">
        <v>52</v>
      </c>
      <c r="U21" s="7" t="s">
        <v>52</v>
      </c>
      <c r="V21" s="7" t="s">
        <v>52</v>
      </c>
      <c r="W21" s="7" t="s">
        <v>52</v>
      </c>
      <c r="X21" s="7" t="s">
        <v>52</v>
      </c>
      <c r="Y21" s="7" t="s">
        <v>52</v>
      </c>
      <c r="Z21" s="7" t="s">
        <v>52</v>
      </c>
      <c r="AA21" s="7" t="s">
        <v>52</v>
      </c>
      <c r="AB21" s="7" t="s">
        <v>52</v>
      </c>
      <c r="AC21" s="7" t="s">
        <v>52</v>
      </c>
      <c r="AD21" s="7" t="s">
        <v>52</v>
      </c>
      <c r="AE21" s="7" t="s">
        <v>52</v>
      </c>
      <c r="AF21" s="7" t="s">
        <v>52</v>
      </c>
      <c r="AG21" s="7" t="s">
        <v>52</v>
      </c>
      <c r="AH21" s="7" t="s">
        <v>52</v>
      </c>
      <c r="AI21" s="7" t="s">
        <v>52</v>
      </c>
      <c r="AJ21" s="7" t="s">
        <v>52</v>
      </c>
      <c r="AK21" s="7" t="s">
        <v>52</v>
      </c>
      <c r="AL21" s="7" t="s">
        <v>52</v>
      </c>
      <c r="AM21" s="7" t="s">
        <v>52</v>
      </c>
      <c r="AN21" s="7" t="s">
        <v>52</v>
      </c>
      <c r="AO21" s="7" t="s">
        <v>52</v>
      </c>
      <c r="AP21" s="7" t="s">
        <v>52</v>
      </c>
      <c r="AQ21" s="7" t="s">
        <v>52</v>
      </c>
      <c r="AR21" s="7" t="s">
        <v>47</v>
      </c>
      <c r="AS21" s="7" t="s">
        <v>52</v>
      </c>
      <c r="AT21" s="7" t="s">
        <v>52</v>
      </c>
      <c r="AU21" s="7" t="s">
        <v>52</v>
      </c>
      <c r="AV21" s="7" t="s">
        <v>52</v>
      </c>
      <c r="AW21" s="7" t="s">
        <v>52</v>
      </c>
      <c r="AX21" s="7" t="s">
        <v>52</v>
      </c>
      <c r="AY21" s="7" t="s">
        <v>52</v>
      </c>
      <c r="AZ21" s="7" t="s">
        <v>52</v>
      </c>
      <c r="BA21" s="7" t="s">
        <v>52</v>
      </c>
      <c r="BB21" s="7" t="s">
        <v>52</v>
      </c>
      <c r="BC21" s="7" t="s">
        <v>52</v>
      </c>
      <c r="BD21" s="7" t="s">
        <v>52</v>
      </c>
      <c r="BE21" s="7" t="s">
        <v>52</v>
      </c>
      <c r="BF21" s="7" t="s">
        <v>52</v>
      </c>
      <c r="BG21" s="7" t="s">
        <v>52</v>
      </c>
      <c r="BH21" s="7" t="s">
        <v>52</v>
      </c>
      <c r="BI21" s="7" t="s">
        <v>52</v>
      </c>
      <c r="BJ21" s="7" t="s">
        <v>52</v>
      </c>
      <c r="BK21" s="7" t="s">
        <v>52</v>
      </c>
      <c r="BL21" s="7" t="s">
        <v>52</v>
      </c>
      <c r="BM21" s="7" t="s">
        <v>52</v>
      </c>
      <c r="BN21" s="7" t="s">
        <v>52</v>
      </c>
      <c r="BO21" s="7" t="s">
        <v>52</v>
      </c>
      <c r="BP21" s="7" t="s">
        <v>52</v>
      </c>
      <c r="BQ21" s="7" t="s">
        <v>52</v>
      </c>
      <c r="BR21" s="7" t="s">
        <v>52</v>
      </c>
      <c r="BS21" s="7" t="s">
        <v>52</v>
      </c>
      <c r="BT21" s="7"/>
      <c r="BU21" s="2"/>
    </row>
    <row r="22" spans="1:73" s="10" customFormat="1" x14ac:dyDescent="0.25">
      <c r="A22" s="12">
        <v>2020</v>
      </c>
      <c r="B22" s="13" t="s">
        <v>147</v>
      </c>
      <c r="C22" s="13" t="s">
        <v>59</v>
      </c>
      <c r="D22" s="14">
        <v>126781</v>
      </c>
      <c r="E22" s="13"/>
      <c r="F22" s="14">
        <v>126781</v>
      </c>
      <c r="G22" s="14">
        <v>126781</v>
      </c>
      <c r="H22" s="13"/>
      <c r="I22" s="14">
        <v>126781</v>
      </c>
      <c r="J22" s="14">
        <v>28500</v>
      </c>
      <c r="K22" s="13" t="s">
        <v>48</v>
      </c>
      <c r="L22" s="13" t="s">
        <v>47</v>
      </c>
      <c r="M22" s="13" t="s">
        <v>47</v>
      </c>
      <c r="N22" s="13" t="s">
        <v>47</v>
      </c>
      <c r="O22" s="13" t="s">
        <v>47</v>
      </c>
      <c r="P22" s="36" t="s">
        <v>129</v>
      </c>
      <c r="Q22" s="7" t="s">
        <v>52</v>
      </c>
      <c r="R22" s="7" t="s">
        <v>52</v>
      </c>
      <c r="S22" s="7" t="s">
        <v>52</v>
      </c>
      <c r="T22" s="7" t="s">
        <v>52</v>
      </c>
      <c r="U22" s="7" t="s">
        <v>52</v>
      </c>
      <c r="V22" s="7" t="s">
        <v>52</v>
      </c>
      <c r="W22" s="7" t="s">
        <v>52</v>
      </c>
      <c r="X22" s="7" t="s">
        <v>52</v>
      </c>
      <c r="Y22" s="7" t="s">
        <v>52</v>
      </c>
      <c r="Z22" s="7" t="s">
        <v>52</v>
      </c>
      <c r="AA22" s="7" t="s">
        <v>52</v>
      </c>
      <c r="AB22" s="7" t="s">
        <v>52</v>
      </c>
      <c r="AC22" s="7" t="s">
        <v>52</v>
      </c>
      <c r="AD22" s="7" t="s">
        <v>52</v>
      </c>
      <c r="AE22" s="7" t="s">
        <v>52</v>
      </c>
      <c r="AF22" s="7" t="s">
        <v>52</v>
      </c>
      <c r="AG22" s="7" t="s">
        <v>52</v>
      </c>
      <c r="AH22" s="7" t="s">
        <v>52</v>
      </c>
      <c r="AI22" s="7" t="s">
        <v>52</v>
      </c>
      <c r="AJ22" s="7" t="s">
        <v>52</v>
      </c>
      <c r="AK22" s="7" t="s">
        <v>52</v>
      </c>
      <c r="AL22" s="7" t="s">
        <v>52</v>
      </c>
      <c r="AM22" s="7" t="s">
        <v>52</v>
      </c>
      <c r="AN22" s="7" t="s">
        <v>52</v>
      </c>
      <c r="AO22" s="7" t="s">
        <v>52</v>
      </c>
      <c r="AP22" s="7" t="s">
        <v>52</v>
      </c>
      <c r="AQ22" s="7" t="s">
        <v>52</v>
      </c>
      <c r="AR22" s="7" t="s">
        <v>47</v>
      </c>
      <c r="AS22" s="7" t="s">
        <v>52</v>
      </c>
      <c r="AT22" s="7" t="s">
        <v>52</v>
      </c>
      <c r="AU22" s="7" t="s">
        <v>52</v>
      </c>
      <c r="AV22" s="7" t="s">
        <v>52</v>
      </c>
      <c r="AW22" s="7" t="s">
        <v>52</v>
      </c>
      <c r="AX22" s="7" t="s">
        <v>52</v>
      </c>
      <c r="AY22" s="7" t="s">
        <v>52</v>
      </c>
      <c r="AZ22" s="7" t="s">
        <v>52</v>
      </c>
      <c r="BA22" s="7" t="s">
        <v>52</v>
      </c>
      <c r="BB22" s="7" t="s">
        <v>52</v>
      </c>
      <c r="BC22" s="7" t="s">
        <v>52</v>
      </c>
      <c r="BD22" s="7" t="s">
        <v>52</v>
      </c>
      <c r="BE22" s="7" t="s">
        <v>52</v>
      </c>
      <c r="BF22" s="7" t="s">
        <v>52</v>
      </c>
      <c r="BG22" s="7" t="s">
        <v>52</v>
      </c>
      <c r="BH22" s="7" t="s">
        <v>52</v>
      </c>
      <c r="BI22" s="7" t="s">
        <v>52</v>
      </c>
      <c r="BJ22" s="7" t="s">
        <v>52</v>
      </c>
      <c r="BK22" s="7" t="s">
        <v>52</v>
      </c>
      <c r="BL22" s="7" t="s">
        <v>52</v>
      </c>
      <c r="BM22" s="7" t="s">
        <v>52</v>
      </c>
      <c r="BN22" s="7" t="s">
        <v>52</v>
      </c>
      <c r="BO22" s="7" t="s">
        <v>52</v>
      </c>
      <c r="BP22" s="7" t="s">
        <v>52</v>
      </c>
      <c r="BQ22" s="7" t="s">
        <v>52</v>
      </c>
      <c r="BR22" s="7" t="s">
        <v>52</v>
      </c>
      <c r="BS22" s="7" t="s">
        <v>52</v>
      </c>
      <c r="BT22" s="7" t="s">
        <v>173</v>
      </c>
      <c r="BU22" s="2"/>
    </row>
    <row r="23" spans="1:73" s="90" customFormat="1" x14ac:dyDescent="0.25">
      <c r="A23" s="8">
        <v>2019</v>
      </c>
      <c r="B23" s="3" t="s">
        <v>1102</v>
      </c>
      <c r="C23" s="3" t="s">
        <v>233</v>
      </c>
      <c r="D23" s="4">
        <v>134196</v>
      </c>
      <c r="E23" s="3">
        <v>25</v>
      </c>
      <c r="F23" s="4">
        <v>176124</v>
      </c>
      <c r="G23" s="4">
        <v>136944</v>
      </c>
      <c r="H23" s="3">
        <v>25</v>
      </c>
      <c r="I23" s="4">
        <v>178872</v>
      </c>
      <c r="J23" s="4">
        <v>33216</v>
      </c>
      <c r="K23" s="3" t="s">
        <v>48</v>
      </c>
      <c r="L23" s="3" t="s">
        <v>47</v>
      </c>
      <c r="M23" s="3" t="s">
        <v>47</v>
      </c>
      <c r="N23" s="3" t="s">
        <v>47</v>
      </c>
      <c r="O23" s="3" t="s">
        <v>47</v>
      </c>
      <c r="P23" s="35"/>
      <c r="Q23" s="7" t="s">
        <v>52</v>
      </c>
      <c r="R23" s="7" t="s">
        <v>52</v>
      </c>
      <c r="S23" s="7" t="s">
        <v>52</v>
      </c>
      <c r="T23" s="7" t="s">
        <v>47</v>
      </c>
      <c r="U23" s="7" t="s">
        <v>52</v>
      </c>
      <c r="V23" s="7" t="s">
        <v>52</v>
      </c>
      <c r="W23" s="7" t="s">
        <v>52</v>
      </c>
      <c r="X23" s="7" t="s">
        <v>52</v>
      </c>
      <c r="Y23" s="7" t="s">
        <v>52</v>
      </c>
      <c r="Z23" s="7" t="s">
        <v>52</v>
      </c>
      <c r="AA23" s="7" t="s">
        <v>52</v>
      </c>
      <c r="AB23" s="7" t="s">
        <v>52</v>
      </c>
      <c r="AC23" s="7" t="s">
        <v>52</v>
      </c>
      <c r="AD23" s="7" t="s">
        <v>52</v>
      </c>
      <c r="AE23" s="7" t="s">
        <v>52</v>
      </c>
      <c r="AF23" s="7" t="s">
        <v>52</v>
      </c>
      <c r="AG23" s="7" t="s">
        <v>52</v>
      </c>
      <c r="AH23" s="7" t="s">
        <v>52</v>
      </c>
      <c r="AI23" s="7" t="s">
        <v>52</v>
      </c>
      <c r="AJ23" s="7" t="s">
        <v>52</v>
      </c>
      <c r="AK23" s="7" t="s">
        <v>52</v>
      </c>
      <c r="AL23" s="7" t="s">
        <v>52</v>
      </c>
      <c r="AM23" s="7" t="s">
        <v>52</v>
      </c>
      <c r="AN23" s="7" t="s">
        <v>52</v>
      </c>
      <c r="AO23" s="7" t="s">
        <v>52</v>
      </c>
      <c r="AP23" s="7" t="s">
        <v>52</v>
      </c>
      <c r="AQ23" s="7" t="s">
        <v>52</v>
      </c>
      <c r="AR23" s="7" t="s">
        <v>47</v>
      </c>
      <c r="AS23" s="7" t="s">
        <v>52</v>
      </c>
      <c r="AT23" s="7" t="s">
        <v>52</v>
      </c>
      <c r="AU23" s="7" t="s">
        <v>52</v>
      </c>
      <c r="AV23" s="7" t="s">
        <v>52</v>
      </c>
      <c r="AW23" s="7" t="s">
        <v>52</v>
      </c>
      <c r="AX23" s="7" t="s">
        <v>52</v>
      </c>
      <c r="AY23" s="7" t="s">
        <v>52</v>
      </c>
      <c r="AZ23" s="7" t="s">
        <v>52</v>
      </c>
      <c r="BA23" s="7" t="s">
        <v>52</v>
      </c>
      <c r="BB23" s="7" t="s">
        <v>52</v>
      </c>
      <c r="BC23" s="7" t="s">
        <v>52</v>
      </c>
      <c r="BD23" s="7" t="s">
        <v>52</v>
      </c>
      <c r="BE23" s="7" t="s">
        <v>52</v>
      </c>
      <c r="BF23" s="7" t="s">
        <v>52</v>
      </c>
      <c r="BG23" s="7" t="s">
        <v>52</v>
      </c>
      <c r="BH23" s="7" t="s">
        <v>52</v>
      </c>
      <c r="BI23" s="7" t="s">
        <v>52</v>
      </c>
      <c r="BJ23" s="7" t="s">
        <v>52</v>
      </c>
      <c r="BK23" s="7" t="s">
        <v>52</v>
      </c>
      <c r="BL23" s="7" t="s">
        <v>52</v>
      </c>
      <c r="BM23" s="7" t="s">
        <v>52</v>
      </c>
      <c r="BN23" s="7" t="s">
        <v>52</v>
      </c>
      <c r="BO23" s="7" t="s">
        <v>52</v>
      </c>
      <c r="BP23" s="7" t="s">
        <v>52</v>
      </c>
      <c r="BQ23" s="7" t="s">
        <v>52</v>
      </c>
      <c r="BR23" s="7" t="s">
        <v>52</v>
      </c>
      <c r="BS23" s="7" t="s">
        <v>52</v>
      </c>
      <c r="BT23" s="7"/>
      <c r="BU23" s="2"/>
    </row>
    <row r="24" spans="1:73" s="90" customFormat="1" x14ac:dyDescent="0.25">
      <c r="A24" s="8">
        <v>2020</v>
      </c>
      <c r="B24" s="3" t="s">
        <v>734</v>
      </c>
      <c r="C24" s="3" t="s">
        <v>740</v>
      </c>
      <c r="D24" s="4">
        <v>114866</v>
      </c>
      <c r="E24" s="3"/>
      <c r="F24" s="4">
        <v>114866</v>
      </c>
      <c r="G24" s="4">
        <v>116366</v>
      </c>
      <c r="H24" s="3"/>
      <c r="I24" s="4">
        <v>116366</v>
      </c>
      <c r="J24" s="4">
        <v>26782</v>
      </c>
      <c r="K24" s="3" t="s">
        <v>48</v>
      </c>
      <c r="L24" s="3" t="s">
        <v>47</v>
      </c>
      <c r="M24" s="3" t="s">
        <v>47</v>
      </c>
      <c r="N24" s="3" t="s">
        <v>47</v>
      </c>
      <c r="O24" s="3" t="s">
        <v>47</v>
      </c>
      <c r="P24" s="35"/>
      <c r="Q24" s="7" t="s">
        <v>52</v>
      </c>
      <c r="R24" s="7" t="s">
        <v>52</v>
      </c>
      <c r="S24" s="7" t="s">
        <v>47</v>
      </c>
      <c r="T24" s="7" t="s">
        <v>52</v>
      </c>
      <c r="U24" s="7" t="s">
        <v>52</v>
      </c>
      <c r="V24" s="7" t="s">
        <v>52</v>
      </c>
      <c r="W24" s="7" t="s">
        <v>52</v>
      </c>
      <c r="X24" s="7" t="s">
        <v>52</v>
      </c>
      <c r="Y24" s="7" t="s">
        <v>52</v>
      </c>
      <c r="Z24" s="7" t="s">
        <v>52</v>
      </c>
      <c r="AA24" s="7" t="s">
        <v>52</v>
      </c>
      <c r="AB24" s="7" t="s">
        <v>52</v>
      </c>
      <c r="AC24" s="7" t="s">
        <v>52</v>
      </c>
      <c r="AD24" s="7" t="s">
        <v>52</v>
      </c>
      <c r="AE24" s="7" t="s">
        <v>52</v>
      </c>
      <c r="AF24" s="7" t="s">
        <v>52</v>
      </c>
      <c r="AG24" s="7" t="s">
        <v>52</v>
      </c>
      <c r="AH24" s="7" t="s">
        <v>52</v>
      </c>
      <c r="AI24" s="7" t="s">
        <v>52</v>
      </c>
      <c r="AJ24" s="7" t="s">
        <v>52</v>
      </c>
      <c r="AK24" s="7" t="s">
        <v>52</v>
      </c>
      <c r="AL24" s="7" t="s">
        <v>52</v>
      </c>
      <c r="AM24" s="7" t="s">
        <v>52</v>
      </c>
      <c r="AN24" s="7" t="s">
        <v>52</v>
      </c>
      <c r="AO24" s="7" t="s">
        <v>52</v>
      </c>
      <c r="AP24" s="7" t="s">
        <v>52</v>
      </c>
      <c r="AQ24" s="7" t="s">
        <v>52</v>
      </c>
      <c r="AR24" s="7" t="s">
        <v>47</v>
      </c>
      <c r="AS24" s="7" t="s">
        <v>52</v>
      </c>
      <c r="AT24" s="7" t="s">
        <v>52</v>
      </c>
      <c r="AU24" s="7" t="s">
        <v>52</v>
      </c>
      <c r="AV24" s="7" t="s">
        <v>52</v>
      </c>
      <c r="AW24" s="7" t="s">
        <v>52</v>
      </c>
      <c r="AX24" s="7" t="s">
        <v>52</v>
      </c>
      <c r="AY24" s="7" t="s">
        <v>52</v>
      </c>
      <c r="AZ24" s="7" t="s">
        <v>52</v>
      </c>
      <c r="BA24" s="7" t="s">
        <v>52</v>
      </c>
      <c r="BB24" s="7" t="s">
        <v>52</v>
      </c>
      <c r="BC24" s="7" t="s">
        <v>52</v>
      </c>
      <c r="BD24" s="7" t="s">
        <v>52</v>
      </c>
      <c r="BE24" s="7" t="s">
        <v>52</v>
      </c>
      <c r="BF24" s="7" t="s">
        <v>52</v>
      </c>
      <c r="BG24" s="7" t="s">
        <v>52</v>
      </c>
      <c r="BH24" s="7" t="s">
        <v>52</v>
      </c>
      <c r="BI24" s="7" t="s">
        <v>52</v>
      </c>
      <c r="BJ24" s="7" t="s">
        <v>52</v>
      </c>
      <c r="BK24" s="7" t="s">
        <v>52</v>
      </c>
      <c r="BL24" s="7" t="s">
        <v>52</v>
      </c>
      <c r="BM24" s="7" t="s">
        <v>52</v>
      </c>
      <c r="BN24" s="7" t="s">
        <v>52</v>
      </c>
      <c r="BO24" s="7" t="s">
        <v>52</v>
      </c>
      <c r="BP24" s="7" t="s">
        <v>52</v>
      </c>
      <c r="BQ24" s="7" t="s">
        <v>52</v>
      </c>
      <c r="BR24" s="7" t="s">
        <v>52</v>
      </c>
      <c r="BS24" s="7" t="s">
        <v>52</v>
      </c>
      <c r="BT24" s="7"/>
    </row>
    <row r="25" spans="1:73" s="10" customFormat="1" x14ac:dyDescent="0.25">
      <c r="A25" s="12">
        <v>2020</v>
      </c>
      <c r="B25" s="13" t="s">
        <v>744</v>
      </c>
      <c r="C25" s="13" t="s">
        <v>59</v>
      </c>
      <c r="D25" s="14">
        <v>134374</v>
      </c>
      <c r="E25" s="13"/>
      <c r="F25" s="14">
        <v>138406</v>
      </c>
      <c r="G25" s="14">
        <v>138406</v>
      </c>
      <c r="H25" s="13">
        <v>25</v>
      </c>
      <c r="I25" s="14">
        <v>143406</v>
      </c>
      <c r="J25" s="14">
        <v>18900</v>
      </c>
      <c r="K25" s="13" t="s">
        <v>48</v>
      </c>
      <c r="L25" s="13" t="s">
        <v>47</v>
      </c>
      <c r="M25" s="13" t="s">
        <v>47</v>
      </c>
      <c r="N25" s="13" t="s">
        <v>47</v>
      </c>
      <c r="O25" s="13" t="s">
        <v>47</v>
      </c>
      <c r="P25" s="36" t="s">
        <v>129</v>
      </c>
      <c r="Q25" s="7" t="s">
        <v>52</v>
      </c>
      <c r="R25" s="7" t="s">
        <v>47</v>
      </c>
      <c r="S25" s="7" t="s">
        <v>47</v>
      </c>
      <c r="T25" s="7" t="s">
        <v>52</v>
      </c>
      <c r="U25" s="7" t="s">
        <v>52</v>
      </c>
      <c r="V25" s="7" t="s">
        <v>52</v>
      </c>
      <c r="W25" s="7" t="s">
        <v>52</v>
      </c>
      <c r="X25" s="7" t="s">
        <v>52</v>
      </c>
      <c r="Y25" s="7" t="s">
        <v>52</v>
      </c>
      <c r="Z25" s="7" t="s">
        <v>52</v>
      </c>
      <c r="AA25" s="7" t="s">
        <v>52</v>
      </c>
      <c r="AB25" s="7" t="s">
        <v>52</v>
      </c>
      <c r="AC25" s="7" t="s">
        <v>52</v>
      </c>
      <c r="AD25" s="7" t="s">
        <v>52</v>
      </c>
      <c r="AE25" s="7" t="s">
        <v>52</v>
      </c>
      <c r="AF25" s="7" t="s">
        <v>52</v>
      </c>
      <c r="AG25" s="7" t="s">
        <v>52</v>
      </c>
      <c r="AH25" s="7" t="s">
        <v>52</v>
      </c>
      <c r="AI25" s="7" t="s">
        <v>52</v>
      </c>
      <c r="AJ25" s="7" t="s">
        <v>52</v>
      </c>
      <c r="AK25" s="7" t="s">
        <v>52</v>
      </c>
      <c r="AL25" s="7" t="s">
        <v>52</v>
      </c>
      <c r="AM25" s="7" t="s">
        <v>52</v>
      </c>
      <c r="AN25" s="7" t="s">
        <v>52</v>
      </c>
      <c r="AO25" s="7" t="s">
        <v>47</v>
      </c>
      <c r="AP25" s="7" t="s">
        <v>52</v>
      </c>
      <c r="AQ25" s="7" t="s">
        <v>52</v>
      </c>
      <c r="AR25" s="7" t="s">
        <v>47</v>
      </c>
      <c r="AS25" s="7" t="s">
        <v>52</v>
      </c>
      <c r="AT25" s="7" t="s">
        <v>47</v>
      </c>
      <c r="AU25" s="7" t="s">
        <v>47</v>
      </c>
      <c r="AV25" s="7" t="s">
        <v>52</v>
      </c>
      <c r="AW25" s="7" t="s">
        <v>52</v>
      </c>
      <c r="AX25" s="7" t="s">
        <v>52</v>
      </c>
      <c r="AY25" s="7" t="s">
        <v>52</v>
      </c>
      <c r="AZ25" s="7" t="s">
        <v>52</v>
      </c>
      <c r="BA25" s="7" t="s">
        <v>52</v>
      </c>
      <c r="BB25" s="7" t="s">
        <v>52</v>
      </c>
      <c r="BC25" s="7" t="s">
        <v>52</v>
      </c>
      <c r="BD25" s="7" t="s">
        <v>52</v>
      </c>
      <c r="BE25" s="7" t="s">
        <v>52</v>
      </c>
      <c r="BF25" s="7" t="s">
        <v>52</v>
      </c>
      <c r="BG25" s="7" t="s">
        <v>52</v>
      </c>
      <c r="BH25" s="7" t="s">
        <v>47</v>
      </c>
      <c r="BI25" s="7" t="s">
        <v>52</v>
      </c>
      <c r="BJ25" s="7" t="s">
        <v>52</v>
      </c>
      <c r="BK25" s="7" t="s">
        <v>52</v>
      </c>
      <c r="BL25" s="7" t="s">
        <v>52</v>
      </c>
      <c r="BM25" s="7" t="s">
        <v>52</v>
      </c>
      <c r="BN25" s="7" t="s">
        <v>52</v>
      </c>
      <c r="BO25" s="7" t="s">
        <v>52</v>
      </c>
      <c r="BP25" s="7" t="s">
        <v>52</v>
      </c>
      <c r="BQ25" s="7" t="s">
        <v>52</v>
      </c>
      <c r="BR25" s="7" t="s">
        <v>52</v>
      </c>
      <c r="BS25" s="7" t="s">
        <v>52</v>
      </c>
      <c r="BT25" s="7"/>
      <c r="BU25" s="2"/>
    </row>
    <row r="26" spans="1:73" s="10" customFormat="1" x14ac:dyDescent="0.25">
      <c r="A26" s="12">
        <v>2020</v>
      </c>
      <c r="B26" s="13" t="s">
        <v>50</v>
      </c>
      <c r="C26" s="13" t="s">
        <v>59</v>
      </c>
      <c r="D26" s="14">
        <v>91540.92</v>
      </c>
      <c r="E26" s="13">
        <v>25</v>
      </c>
      <c r="F26" s="14">
        <f>SUM(D26*1.1)</f>
        <v>100695.012</v>
      </c>
      <c r="G26" s="14">
        <f>D26</f>
        <v>91540.92</v>
      </c>
      <c r="H26" s="13">
        <v>25</v>
      </c>
      <c r="I26" s="14">
        <f>SUM((G26*1.1)+1200)</f>
        <v>101895.012</v>
      </c>
      <c r="J26" s="14">
        <v>18456</v>
      </c>
      <c r="K26" s="13" t="s">
        <v>48</v>
      </c>
      <c r="L26" s="13" t="s">
        <v>47</v>
      </c>
      <c r="M26" s="13" t="s">
        <v>47</v>
      </c>
      <c r="N26" s="13" t="s">
        <v>47</v>
      </c>
      <c r="O26" s="13" t="s">
        <v>47</v>
      </c>
      <c r="P26" s="36" t="s">
        <v>129</v>
      </c>
      <c r="Q26" s="7" t="s">
        <v>52</v>
      </c>
      <c r="R26" s="7" t="s">
        <v>52</v>
      </c>
      <c r="S26" s="7" t="s">
        <v>52</v>
      </c>
      <c r="T26" s="7" t="s">
        <v>47</v>
      </c>
      <c r="U26" s="7" t="s">
        <v>52</v>
      </c>
      <c r="V26" s="7" t="s">
        <v>52</v>
      </c>
      <c r="W26" s="7" t="s">
        <v>52</v>
      </c>
      <c r="X26" s="7" t="s">
        <v>52</v>
      </c>
      <c r="Y26" s="7" t="s">
        <v>52</v>
      </c>
      <c r="Z26" s="7" t="s">
        <v>52</v>
      </c>
      <c r="AA26" s="7" t="s">
        <v>52</v>
      </c>
      <c r="AB26" s="7" t="s">
        <v>52</v>
      </c>
      <c r="AC26" s="7" t="s">
        <v>52</v>
      </c>
      <c r="AD26" s="7" t="s">
        <v>52</v>
      </c>
      <c r="AE26" s="7" t="s">
        <v>52</v>
      </c>
      <c r="AF26" s="7" t="s">
        <v>52</v>
      </c>
      <c r="AG26" s="7" t="s">
        <v>52</v>
      </c>
      <c r="AH26" s="7" t="s">
        <v>52</v>
      </c>
      <c r="AI26" s="7" t="s">
        <v>52</v>
      </c>
      <c r="AJ26" s="7" t="s">
        <v>52</v>
      </c>
      <c r="AK26" s="7" t="s">
        <v>52</v>
      </c>
      <c r="AL26" s="7" t="s">
        <v>52</v>
      </c>
      <c r="AM26" s="7" t="s">
        <v>52</v>
      </c>
      <c r="AN26" s="7" t="s">
        <v>52</v>
      </c>
      <c r="AO26" s="7" t="s">
        <v>52</v>
      </c>
      <c r="AP26" s="7" t="s">
        <v>52</v>
      </c>
      <c r="AQ26" s="7" t="s">
        <v>52</v>
      </c>
      <c r="AR26" s="7" t="s">
        <v>47</v>
      </c>
      <c r="AS26" s="7" t="s">
        <v>52</v>
      </c>
      <c r="AT26" s="7" t="s">
        <v>52</v>
      </c>
      <c r="AU26" s="7" t="s">
        <v>52</v>
      </c>
      <c r="AV26" s="7" t="s">
        <v>52</v>
      </c>
      <c r="AW26" s="7" t="s">
        <v>52</v>
      </c>
      <c r="AX26" s="7" t="s">
        <v>52</v>
      </c>
      <c r="AY26" s="7" t="s">
        <v>52</v>
      </c>
      <c r="AZ26" s="7" t="s">
        <v>52</v>
      </c>
      <c r="BA26" s="7" t="s">
        <v>52</v>
      </c>
      <c r="BB26" s="7" t="s">
        <v>52</v>
      </c>
      <c r="BC26" s="7" t="s">
        <v>52</v>
      </c>
      <c r="BD26" s="7" t="s">
        <v>52</v>
      </c>
      <c r="BE26" s="7" t="s">
        <v>52</v>
      </c>
      <c r="BF26" s="7" t="s">
        <v>52</v>
      </c>
      <c r="BG26" s="7" t="s">
        <v>52</v>
      </c>
      <c r="BH26" s="7" t="s">
        <v>52</v>
      </c>
      <c r="BI26" s="7" t="s">
        <v>52</v>
      </c>
      <c r="BJ26" s="7" t="s">
        <v>52</v>
      </c>
      <c r="BK26" s="7" t="s">
        <v>52</v>
      </c>
      <c r="BL26" s="7" t="s">
        <v>52</v>
      </c>
      <c r="BM26" s="7" t="s">
        <v>52</v>
      </c>
      <c r="BN26" s="7" t="s">
        <v>52</v>
      </c>
      <c r="BO26" s="7" t="s">
        <v>52</v>
      </c>
      <c r="BP26" s="7" t="s">
        <v>52</v>
      </c>
      <c r="BQ26" s="7" t="s">
        <v>52</v>
      </c>
      <c r="BR26" s="7" t="s">
        <v>52</v>
      </c>
      <c r="BS26" s="7" t="s">
        <v>52</v>
      </c>
      <c r="BT26" s="7"/>
      <c r="BU26" s="2"/>
    </row>
    <row r="27" spans="1:73" s="10" customFormat="1" x14ac:dyDescent="0.25">
      <c r="A27" s="12">
        <v>2020</v>
      </c>
      <c r="B27" s="13" t="s">
        <v>1137</v>
      </c>
      <c r="C27" s="13" t="s">
        <v>94</v>
      </c>
      <c r="D27" s="14">
        <v>115829</v>
      </c>
      <c r="E27" s="13">
        <v>13</v>
      </c>
      <c r="F27" s="14">
        <v>115829</v>
      </c>
      <c r="G27" s="14">
        <v>115829</v>
      </c>
      <c r="H27" s="13">
        <v>13</v>
      </c>
      <c r="I27" s="14">
        <v>115829</v>
      </c>
      <c r="J27" s="14">
        <v>20357.47</v>
      </c>
      <c r="K27" s="13" t="s">
        <v>48</v>
      </c>
      <c r="L27" s="13" t="s">
        <v>47</v>
      </c>
      <c r="M27" s="13" t="s">
        <v>47</v>
      </c>
      <c r="N27" s="13" t="s">
        <v>47</v>
      </c>
      <c r="O27" s="13" t="s">
        <v>47</v>
      </c>
      <c r="P27" s="36" t="s">
        <v>1136</v>
      </c>
      <c r="Q27" s="7" t="s">
        <v>52</v>
      </c>
      <c r="R27" s="7" t="s">
        <v>47</v>
      </c>
      <c r="S27" s="7" t="s">
        <v>47</v>
      </c>
      <c r="T27" s="7" t="s">
        <v>52</v>
      </c>
      <c r="U27" s="7" t="s">
        <v>47</v>
      </c>
      <c r="V27" s="7" t="s">
        <v>52</v>
      </c>
      <c r="W27" s="7" t="s">
        <v>52</v>
      </c>
      <c r="X27" s="7" t="s">
        <v>52</v>
      </c>
      <c r="Y27" s="7" t="s">
        <v>52</v>
      </c>
      <c r="Z27" s="7" t="s">
        <v>52</v>
      </c>
      <c r="AA27" s="7" t="s">
        <v>52</v>
      </c>
      <c r="AB27" s="7" t="s">
        <v>52</v>
      </c>
      <c r="AC27" s="7" t="s">
        <v>52</v>
      </c>
      <c r="AD27" s="7" t="s">
        <v>52</v>
      </c>
      <c r="AE27" s="7" t="s">
        <v>52</v>
      </c>
      <c r="AF27" s="7" t="s">
        <v>52</v>
      </c>
      <c r="AG27" s="7" t="s">
        <v>52</v>
      </c>
      <c r="AH27" s="7" t="s">
        <v>52</v>
      </c>
      <c r="AI27" s="7" t="s">
        <v>52</v>
      </c>
      <c r="AJ27" s="7" t="s">
        <v>52</v>
      </c>
      <c r="AK27" s="7" t="s">
        <v>52</v>
      </c>
      <c r="AL27" s="7" t="s">
        <v>52</v>
      </c>
      <c r="AM27" s="7" t="s">
        <v>52</v>
      </c>
      <c r="AN27" s="7" t="s">
        <v>47</v>
      </c>
      <c r="AO27" s="7" t="s">
        <v>47</v>
      </c>
      <c r="AP27" s="7" t="s">
        <v>47</v>
      </c>
      <c r="AQ27" s="7" t="s">
        <v>52</v>
      </c>
      <c r="AR27" s="7" t="s">
        <v>47</v>
      </c>
      <c r="AS27" s="7" t="s">
        <v>52</v>
      </c>
      <c r="AT27" s="7" t="s">
        <v>47</v>
      </c>
      <c r="AU27" s="7" t="s">
        <v>47</v>
      </c>
      <c r="AV27" s="7" t="s">
        <v>52</v>
      </c>
      <c r="AW27" s="7" t="s">
        <v>52</v>
      </c>
      <c r="AX27" s="7" t="s">
        <v>52</v>
      </c>
      <c r="AY27" s="7" t="s">
        <v>52</v>
      </c>
      <c r="AZ27" s="7" t="s">
        <v>52</v>
      </c>
      <c r="BA27" s="7" t="s">
        <v>52</v>
      </c>
      <c r="BB27" s="7" t="s">
        <v>52</v>
      </c>
      <c r="BC27" s="7" t="s">
        <v>52</v>
      </c>
      <c r="BD27" s="7" t="s">
        <v>52</v>
      </c>
      <c r="BE27" s="7" t="s">
        <v>52</v>
      </c>
      <c r="BF27" s="7" t="s">
        <v>52</v>
      </c>
      <c r="BG27" s="7" t="s">
        <v>52</v>
      </c>
      <c r="BH27" s="7" t="s">
        <v>52</v>
      </c>
      <c r="BI27" s="7" t="s">
        <v>52</v>
      </c>
      <c r="BJ27" s="7" t="s">
        <v>52</v>
      </c>
      <c r="BK27" s="7" t="s">
        <v>52</v>
      </c>
      <c r="BL27" s="7" t="s">
        <v>52</v>
      </c>
      <c r="BM27" s="7" t="s">
        <v>52</v>
      </c>
      <c r="BN27" s="7" t="s">
        <v>52</v>
      </c>
      <c r="BO27" s="7" t="s">
        <v>52</v>
      </c>
      <c r="BP27" s="7" t="s">
        <v>52</v>
      </c>
      <c r="BQ27" s="7" t="s">
        <v>52</v>
      </c>
      <c r="BR27" s="7" t="s">
        <v>52</v>
      </c>
      <c r="BS27" s="7" t="s">
        <v>52</v>
      </c>
      <c r="BT27" s="7"/>
      <c r="BU27" s="2"/>
    </row>
    <row r="28" spans="1:73" s="10" customFormat="1" x14ac:dyDescent="0.25">
      <c r="A28" s="12">
        <v>2020</v>
      </c>
      <c r="B28" s="13" t="s">
        <v>198</v>
      </c>
      <c r="C28" s="13" t="s">
        <v>1110</v>
      </c>
      <c r="D28" s="14">
        <v>179592</v>
      </c>
      <c r="E28" s="13">
        <v>11</v>
      </c>
      <c r="F28" s="14">
        <v>179592</v>
      </c>
      <c r="G28" s="14">
        <v>179592</v>
      </c>
      <c r="H28" s="13">
        <v>11</v>
      </c>
      <c r="I28" s="14">
        <v>181842</v>
      </c>
      <c r="J28" s="14">
        <v>32668</v>
      </c>
      <c r="K28" s="13" t="s">
        <v>48</v>
      </c>
      <c r="L28" s="13" t="s">
        <v>47</v>
      </c>
      <c r="M28" s="13" t="s">
        <v>47</v>
      </c>
      <c r="N28" s="13" t="s">
        <v>47</v>
      </c>
      <c r="O28" s="13" t="s">
        <v>47</v>
      </c>
      <c r="P28" s="36"/>
      <c r="Q28" s="7" t="s">
        <v>52</v>
      </c>
      <c r="R28" s="7" t="s">
        <v>52</v>
      </c>
      <c r="S28" s="7" t="s">
        <v>52</v>
      </c>
      <c r="T28" s="7" t="s">
        <v>52</v>
      </c>
      <c r="U28" s="7" t="s">
        <v>52</v>
      </c>
      <c r="V28" s="7" t="s">
        <v>52</v>
      </c>
      <c r="W28" s="7" t="s">
        <v>52</v>
      </c>
      <c r="X28" s="7" t="s">
        <v>52</v>
      </c>
      <c r="Y28" s="7" t="s">
        <v>52</v>
      </c>
      <c r="Z28" s="7" t="s">
        <v>52</v>
      </c>
      <c r="AA28" s="7" t="s">
        <v>52</v>
      </c>
      <c r="AB28" s="7" t="s">
        <v>52</v>
      </c>
      <c r="AC28" s="7" t="s">
        <v>52</v>
      </c>
      <c r="AD28" s="7" t="s">
        <v>52</v>
      </c>
      <c r="AE28" s="7" t="s">
        <v>52</v>
      </c>
      <c r="AF28" s="7" t="s">
        <v>52</v>
      </c>
      <c r="AG28" s="7" t="s">
        <v>52</v>
      </c>
      <c r="AH28" s="7" t="s">
        <v>52</v>
      </c>
      <c r="AI28" s="7" t="s">
        <v>52</v>
      </c>
      <c r="AJ28" s="7" t="s">
        <v>52</v>
      </c>
      <c r="AK28" s="7" t="s">
        <v>52</v>
      </c>
      <c r="AL28" s="7" t="s">
        <v>52</v>
      </c>
      <c r="AM28" s="7" t="s">
        <v>52</v>
      </c>
      <c r="AN28" s="7" t="s">
        <v>52</v>
      </c>
      <c r="AO28" s="7" t="s">
        <v>52</v>
      </c>
      <c r="AP28" s="7" t="s">
        <v>52</v>
      </c>
      <c r="AQ28" s="7" t="s">
        <v>52</v>
      </c>
      <c r="AR28" s="7" t="s">
        <v>47</v>
      </c>
      <c r="AS28" s="7" t="s">
        <v>52</v>
      </c>
      <c r="AT28" s="7" t="s">
        <v>52</v>
      </c>
      <c r="AU28" s="7" t="s">
        <v>52</v>
      </c>
      <c r="AV28" s="7" t="s">
        <v>52</v>
      </c>
      <c r="AW28" s="7" t="s">
        <v>52</v>
      </c>
      <c r="AX28" s="7" t="s">
        <v>52</v>
      </c>
      <c r="AY28" s="7" t="s">
        <v>52</v>
      </c>
      <c r="AZ28" s="7" t="s">
        <v>52</v>
      </c>
      <c r="BA28" s="7" t="s">
        <v>52</v>
      </c>
      <c r="BB28" s="7" t="s">
        <v>52</v>
      </c>
      <c r="BC28" s="7" t="s">
        <v>52</v>
      </c>
      <c r="BD28" s="7" t="s">
        <v>52</v>
      </c>
      <c r="BE28" s="7" t="s">
        <v>52</v>
      </c>
      <c r="BF28" s="7" t="s">
        <v>52</v>
      </c>
      <c r="BG28" s="7" t="s">
        <v>52</v>
      </c>
      <c r="BH28" s="7" t="s">
        <v>52</v>
      </c>
      <c r="BI28" s="7" t="s">
        <v>52</v>
      </c>
      <c r="BJ28" s="7" t="s">
        <v>52</v>
      </c>
      <c r="BK28" s="7" t="s">
        <v>52</v>
      </c>
      <c r="BL28" s="7" t="s">
        <v>52</v>
      </c>
      <c r="BM28" s="7" t="s">
        <v>52</v>
      </c>
      <c r="BN28" s="7" t="s">
        <v>52</v>
      </c>
      <c r="BO28" s="7" t="s">
        <v>52</v>
      </c>
      <c r="BP28" s="7" t="s">
        <v>52</v>
      </c>
      <c r="BQ28" s="7" t="s">
        <v>52</v>
      </c>
      <c r="BR28" s="7" t="s">
        <v>52</v>
      </c>
      <c r="BS28" s="7" t="s">
        <v>52</v>
      </c>
      <c r="BT28" s="7" t="s">
        <v>762</v>
      </c>
      <c r="BU28" s="2"/>
    </row>
    <row r="29" spans="1:73" s="90" customFormat="1" x14ac:dyDescent="0.25">
      <c r="A29" s="8">
        <v>2020</v>
      </c>
      <c r="B29" s="3" t="s">
        <v>130</v>
      </c>
      <c r="C29" s="3" t="s">
        <v>59</v>
      </c>
      <c r="D29" s="4">
        <v>128830</v>
      </c>
      <c r="E29" s="3">
        <v>34</v>
      </c>
      <c r="F29" s="4">
        <v>137830</v>
      </c>
      <c r="G29" s="4">
        <v>128830</v>
      </c>
      <c r="H29" s="3">
        <v>34</v>
      </c>
      <c r="I29" s="4">
        <v>140729</v>
      </c>
      <c r="J29" s="4">
        <v>20400</v>
      </c>
      <c r="K29" s="3" t="s">
        <v>48</v>
      </c>
      <c r="L29" s="3" t="s">
        <v>47</v>
      </c>
      <c r="M29" s="3" t="s">
        <v>47</v>
      </c>
      <c r="N29" s="3" t="s">
        <v>47</v>
      </c>
      <c r="O29" s="3" t="s">
        <v>47</v>
      </c>
      <c r="P29" s="35" t="s">
        <v>129</v>
      </c>
      <c r="Q29" s="7" t="s">
        <v>52</v>
      </c>
      <c r="R29" s="7" t="s">
        <v>52</v>
      </c>
      <c r="S29" s="7" t="s">
        <v>47</v>
      </c>
      <c r="T29" s="7" t="s">
        <v>52</v>
      </c>
      <c r="U29" s="7" t="s">
        <v>52</v>
      </c>
      <c r="V29" s="7" t="s">
        <v>52</v>
      </c>
      <c r="W29" s="7" t="s">
        <v>52</v>
      </c>
      <c r="X29" s="7" t="s">
        <v>52</v>
      </c>
      <c r="Y29" s="7" t="s">
        <v>52</v>
      </c>
      <c r="Z29" s="7" t="s">
        <v>52</v>
      </c>
      <c r="AA29" s="7" t="s">
        <v>52</v>
      </c>
      <c r="AB29" s="7" t="s">
        <v>52</v>
      </c>
      <c r="AC29" s="7" t="s">
        <v>52</v>
      </c>
      <c r="AD29" s="7" t="s">
        <v>52</v>
      </c>
      <c r="AE29" s="7" t="s">
        <v>52</v>
      </c>
      <c r="AF29" s="7" t="s">
        <v>52</v>
      </c>
      <c r="AG29" s="7" t="s">
        <v>52</v>
      </c>
      <c r="AH29" s="7" t="s">
        <v>52</v>
      </c>
      <c r="AI29" s="7" t="s">
        <v>52</v>
      </c>
      <c r="AJ29" s="7" t="s">
        <v>52</v>
      </c>
      <c r="AK29" s="7" t="s">
        <v>52</v>
      </c>
      <c r="AL29" s="7" t="s">
        <v>52</v>
      </c>
      <c r="AM29" s="7" t="s">
        <v>52</v>
      </c>
      <c r="AN29" s="7" t="s">
        <v>52</v>
      </c>
      <c r="AO29" s="7" t="s">
        <v>52</v>
      </c>
      <c r="AP29" s="7" t="s">
        <v>52</v>
      </c>
      <c r="AQ29" s="7" t="s">
        <v>52</v>
      </c>
      <c r="AR29" s="7" t="s">
        <v>47</v>
      </c>
      <c r="AS29" s="7" t="s">
        <v>52</v>
      </c>
      <c r="AT29" s="7" t="s">
        <v>52</v>
      </c>
      <c r="AU29" s="7" t="s">
        <v>52</v>
      </c>
      <c r="AV29" s="7" t="s">
        <v>52</v>
      </c>
      <c r="AW29" s="7" t="s">
        <v>52</v>
      </c>
      <c r="AX29" s="7" t="s">
        <v>52</v>
      </c>
      <c r="AY29" s="7" t="s">
        <v>52</v>
      </c>
      <c r="AZ29" s="7" t="s">
        <v>52</v>
      </c>
      <c r="BA29" s="7" t="s">
        <v>52</v>
      </c>
      <c r="BB29" s="7" t="s">
        <v>52</v>
      </c>
      <c r="BC29" s="7" t="s">
        <v>52</v>
      </c>
      <c r="BD29" s="7" t="s">
        <v>52</v>
      </c>
      <c r="BE29" s="7" t="s">
        <v>52</v>
      </c>
      <c r="BF29" s="7" t="s">
        <v>52</v>
      </c>
      <c r="BG29" s="7" t="s">
        <v>52</v>
      </c>
      <c r="BH29" s="7" t="s">
        <v>52</v>
      </c>
      <c r="BI29" s="7" t="s">
        <v>52</v>
      </c>
      <c r="BJ29" s="7" t="s">
        <v>52</v>
      </c>
      <c r="BK29" s="7" t="s">
        <v>52</v>
      </c>
      <c r="BL29" s="7" t="s">
        <v>52</v>
      </c>
      <c r="BM29" s="7" t="s">
        <v>52</v>
      </c>
      <c r="BN29" s="7" t="s">
        <v>52</v>
      </c>
      <c r="BO29" s="7" t="s">
        <v>52</v>
      </c>
      <c r="BP29" s="7" t="s">
        <v>52</v>
      </c>
      <c r="BQ29" s="7" t="s">
        <v>52</v>
      </c>
      <c r="BR29" s="7" t="s">
        <v>52</v>
      </c>
      <c r="BS29" s="7" t="s">
        <v>52</v>
      </c>
      <c r="BT29" s="7"/>
      <c r="BU29" s="2"/>
    </row>
    <row r="30" spans="1:73" s="10" customFormat="1" x14ac:dyDescent="0.25">
      <c r="A30" s="12">
        <v>2020</v>
      </c>
      <c r="B30" s="13" t="s">
        <v>104</v>
      </c>
      <c r="C30" s="13" t="s">
        <v>59</v>
      </c>
      <c r="D30" s="14">
        <v>136917</v>
      </c>
      <c r="E30" s="13">
        <v>10</v>
      </c>
      <c r="F30" s="14">
        <v>136917</v>
      </c>
      <c r="G30" s="14">
        <v>142561</v>
      </c>
      <c r="H30" s="13">
        <v>10</v>
      </c>
      <c r="I30" s="14">
        <v>142561</v>
      </c>
      <c r="J30" s="14">
        <v>24936.6</v>
      </c>
      <c r="K30" s="13" t="s">
        <v>48</v>
      </c>
      <c r="L30" s="13" t="s">
        <v>47</v>
      </c>
      <c r="M30" s="13" t="s">
        <v>47</v>
      </c>
      <c r="N30" s="13" t="s">
        <v>47</v>
      </c>
      <c r="O30" s="13" t="s">
        <v>47</v>
      </c>
      <c r="P30" s="13" t="s">
        <v>192</v>
      </c>
      <c r="Q30" s="7" t="s">
        <v>52</v>
      </c>
      <c r="R30" s="7" t="s">
        <v>47</v>
      </c>
      <c r="S30" s="7" t="s">
        <v>47</v>
      </c>
      <c r="T30" s="7" t="s">
        <v>52</v>
      </c>
      <c r="U30" s="7" t="s">
        <v>52</v>
      </c>
      <c r="V30" s="7" t="s">
        <v>52</v>
      </c>
      <c r="W30" s="7" t="s">
        <v>52</v>
      </c>
      <c r="X30" s="7" t="s">
        <v>52</v>
      </c>
      <c r="Y30" s="7" t="s">
        <v>52</v>
      </c>
      <c r="Z30" s="7" t="s">
        <v>52</v>
      </c>
      <c r="AA30" s="7" t="s">
        <v>52</v>
      </c>
      <c r="AB30" s="7" t="s">
        <v>52</v>
      </c>
      <c r="AC30" s="7" t="s">
        <v>52</v>
      </c>
      <c r="AD30" s="7" t="s">
        <v>52</v>
      </c>
      <c r="AE30" s="7" t="s">
        <v>52</v>
      </c>
      <c r="AF30" s="7" t="s">
        <v>52</v>
      </c>
      <c r="AG30" s="7" t="s">
        <v>52</v>
      </c>
      <c r="AH30" s="7" t="s">
        <v>52</v>
      </c>
      <c r="AI30" s="7" t="s">
        <v>52</v>
      </c>
      <c r="AJ30" s="7" t="s">
        <v>52</v>
      </c>
      <c r="AK30" s="7" t="s">
        <v>52</v>
      </c>
      <c r="AL30" s="7" t="s">
        <v>52</v>
      </c>
      <c r="AM30" s="7" t="s">
        <v>52</v>
      </c>
      <c r="AN30" s="7" t="s">
        <v>52</v>
      </c>
      <c r="AO30" s="7" t="s">
        <v>52</v>
      </c>
      <c r="AP30" s="7" t="s">
        <v>52</v>
      </c>
      <c r="AQ30" s="7" t="s">
        <v>52</v>
      </c>
      <c r="AR30" s="7" t="s">
        <v>47</v>
      </c>
      <c r="AS30" s="7" t="s">
        <v>52</v>
      </c>
      <c r="AT30" s="7" t="s">
        <v>52</v>
      </c>
      <c r="AU30" s="7" t="s">
        <v>52</v>
      </c>
      <c r="AV30" s="7" t="s">
        <v>52</v>
      </c>
      <c r="AW30" s="7" t="s">
        <v>52</v>
      </c>
      <c r="AX30" s="7" t="s">
        <v>52</v>
      </c>
      <c r="AY30" s="7" t="s">
        <v>52</v>
      </c>
      <c r="AZ30" s="7" t="s">
        <v>52</v>
      </c>
      <c r="BA30" s="7" t="s">
        <v>52</v>
      </c>
      <c r="BB30" s="7" t="s">
        <v>52</v>
      </c>
      <c r="BC30" s="7" t="s">
        <v>52</v>
      </c>
      <c r="BD30" s="7" t="s">
        <v>52</v>
      </c>
      <c r="BE30" s="7" t="s">
        <v>52</v>
      </c>
      <c r="BF30" s="7" t="s">
        <v>52</v>
      </c>
      <c r="BG30" s="7" t="s">
        <v>52</v>
      </c>
      <c r="BH30" s="7" t="s">
        <v>52</v>
      </c>
      <c r="BI30" s="7" t="s">
        <v>52</v>
      </c>
      <c r="BJ30" s="7" t="s">
        <v>52</v>
      </c>
      <c r="BK30" s="7" t="s">
        <v>52</v>
      </c>
      <c r="BL30" s="7" t="s">
        <v>52</v>
      </c>
      <c r="BM30" s="7" t="s">
        <v>52</v>
      </c>
      <c r="BN30" s="7" t="s">
        <v>52</v>
      </c>
      <c r="BO30" s="7" t="s">
        <v>52</v>
      </c>
      <c r="BP30" s="7" t="s">
        <v>52</v>
      </c>
      <c r="BQ30" s="7" t="s">
        <v>52</v>
      </c>
      <c r="BR30" s="7" t="s">
        <v>52</v>
      </c>
      <c r="BS30" s="7" t="s">
        <v>52</v>
      </c>
      <c r="BT30" s="7"/>
      <c r="BU30" s="2"/>
    </row>
    <row r="31" spans="1:73" s="10" customFormat="1" x14ac:dyDescent="0.25">
      <c r="A31" s="12">
        <v>2020</v>
      </c>
      <c r="B31" s="13" t="s">
        <v>164</v>
      </c>
      <c r="C31" s="13" t="s">
        <v>172</v>
      </c>
      <c r="D31" s="26">
        <v>152484</v>
      </c>
      <c r="E31" s="13">
        <v>21</v>
      </c>
      <c r="F31" s="14">
        <v>185345</v>
      </c>
      <c r="G31" s="14">
        <v>152484</v>
      </c>
      <c r="H31" s="13">
        <v>21</v>
      </c>
      <c r="I31" s="14">
        <v>185345</v>
      </c>
      <c r="J31" s="14">
        <v>21012</v>
      </c>
      <c r="K31" s="13" t="s">
        <v>48</v>
      </c>
      <c r="L31" s="13" t="s">
        <v>47</v>
      </c>
      <c r="M31" s="13" t="s">
        <v>47</v>
      </c>
      <c r="N31" s="13" t="s">
        <v>47</v>
      </c>
      <c r="O31" s="13" t="s">
        <v>47</v>
      </c>
      <c r="P31" s="36"/>
      <c r="Q31" s="7" t="s">
        <v>52</v>
      </c>
      <c r="R31" s="7" t="s">
        <v>52</v>
      </c>
      <c r="S31" s="7" t="s">
        <v>47</v>
      </c>
      <c r="T31" s="7" t="s">
        <v>52</v>
      </c>
      <c r="U31" s="7" t="s">
        <v>52</v>
      </c>
      <c r="V31" s="7" t="s">
        <v>52</v>
      </c>
      <c r="W31" s="7" t="s">
        <v>52</v>
      </c>
      <c r="X31" s="7" t="s">
        <v>52</v>
      </c>
      <c r="Y31" s="7" t="s">
        <v>52</v>
      </c>
      <c r="Z31" s="7" t="s">
        <v>52</v>
      </c>
      <c r="AA31" s="7" t="s">
        <v>52</v>
      </c>
      <c r="AB31" s="7" t="s">
        <v>52</v>
      </c>
      <c r="AC31" s="7" t="s">
        <v>52</v>
      </c>
      <c r="AD31" s="7" t="s">
        <v>52</v>
      </c>
      <c r="AE31" s="7" t="s">
        <v>52</v>
      </c>
      <c r="AF31" s="7" t="s">
        <v>52</v>
      </c>
      <c r="AG31" s="7" t="s">
        <v>52</v>
      </c>
      <c r="AH31" s="7" t="s">
        <v>52</v>
      </c>
      <c r="AI31" s="7" t="s">
        <v>52</v>
      </c>
      <c r="AJ31" s="7" t="s">
        <v>52</v>
      </c>
      <c r="AK31" s="7" t="s">
        <v>52</v>
      </c>
      <c r="AL31" s="7" t="s">
        <v>52</v>
      </c>
      <c r="AM31" s="7" t="s">
        <v>52</v>
      </c>
      <c r="AN31" s="7" t="s">
        <v>52</v>
      </c>
      <c r="AO31" s="7" t="s">
        <v>52</v>
      </c>
      <c r="AP31" s="7" t="s">
        <v>52</v>
      </c>
      <c r="AQ31" s="7" t="s">
        <v>52</v>
      </c>
      <c r="AR31" s="7" t="s">
        <v>47</v>
      </c>
      <c r="AS31" s="7" t="s">
        <v>52</v>
      </c>
      <c r="AT31" s="7" t="s">
        <v>52</v>
      </c>
      <c r="AU31" s="7" t="s">
        <v>52</v>
      </c>
      <c r="AV31" s="7" t="s">
        <v>52</v>
      </c>
      <c r="AW31" s="7" t="s">
        <v>52</v>
      </c>
      <c r="AX31" s="7" t="s">
        <v>52</v>
      </c>
      <c r="AY31" s="7" t="s">
        <v>52</v>
      </c>
      <c r="AZ31" s="7" t="s">
        <v>52</v>
      </c>
      <c r="BA31" s="7" t="s">
        <v>52</v>
      </c>
      <c r="BB31" s="7" t="s">
        <v>52</v>
      </c>
      <c r="BC31" s="7" t="s">
        <v>52</v>
      </c>
      <c r="BD31" s="7" t="s">
        <v>52</v>
      </c>
      <c r="BE31" s="7" t="s">
        <v>52</v>
      </c>
      <c r="BF31" s="7" t="s">
        <v>52</v>
      </c>
      <c r="BG31" s="7" t="s">
        <v>52</v>
      </c>
      <c r="BH31" s="7" t="s">
        <v>52</v>
      </c>
      <c r="BI31" s="7" t="s">
        <v>52</v>
      </c>
      <c r="BJ31" s="7" t="s">
        <v>52</v>
      </c>
      <c r="BK31" s="7" t="s">
        <v>52</v>
      </c>
      <c r="BL31" s="7" t="s">
        <v>52</v>
      </c>
      <c r="BM31" s="7" t="s">
        <v>52</v>
      </c>
      <c r="BN31" s="7" t="s">
        <v>52</v>
      </c>
      <c r="BO31" s="7" t="s">
        <v>52</v>
      </c>
      <c r="BP31" s="7" t="s">
        <v>52</v>
      </c>
      <c r="BQ31" s="7" t="s">
        <v>52</v>
      </c>
      <c r="BR31" s="7" t="s">
        <v>52</v>
      </c>
      <c r="BS31" s="7" t="s">
        <v>52</v>
      </c>
      <c r="BT31" s="7" t="s">
        <v>173</v>
      </c>
      <c r="BU31" s="2"/>
    </row>
    <row r="32" spans="1:73" s="10" customFormat="1" x14ac:dyDescent="0.25">
      <c r="A32" s="12">
        <v>2020</v>
      </c>
      <c r="B32" s="13" t="s">
        <v>822</v>
      </c>
      <c r="C32" s="13" t="s">
        <v>156</v>
      </c>
      <c r="D32" s="14">
        <v>81420</v>
      </c>
      <c r="E32" s="13"/>
      <c r="F32" s="14">
        <v>81420</v>
      </c>
      <c r="G32" s="14">
        <v>81420</v>
      </c>
      <c r="H32" s="13">
        <v>22</v>
      </c>
      <c r="I32" s="14">
        <v>81420</v>
      </c>
      <c r="J32" s="14">
        <v>23078</v>
      </c>
      <c r="K32" s="13" t="s">
        <v>48</v>
      </c>
      <c r="L32" s="13" t="s">
        <v>47</v>
      </c>
      <c r="M32" s="13" t="s">
        <v>47</v>
      </c>
      <c r="N32" s="13" t="s">
        <v>47</v>
      </c>
      <c r="O32" s="13" t="s">
        <v>47</v>
      </c>
      <c r="P32" s="36" t="s">
        <v>224</v>
      </c>
      <c r="Q32" s="7" t="s">
        <v>52</v>
      </c>
      <c r="R32" s="7" t="s">
        <v>52</v>
      </c>
      <c r="S32" s="7" t="s">
        <v>47</v>
      </c>
      <c r="T32" s="7" t="s">
        <v>52</v>
      </c>
      <c r="U32" s="7" t="s">
        <v>52</v>
      </c>
      <c r="V32" s="7" t="s">
        <v>52</v>
      </c>
      <c r="W32" s="7" t="s">
        <v>52</v>
      </c>
      <c r="X32" s="7" t="s">
        <v>52</v>
      </c>
      <c r="Y32" s="7" t="s">
        <v>52</v>
      </c>
      <c r="Z32" s="7" t="s">
        <v>52</v>
      </c>
      <c r="AA32" s="7" t="s">
        <v>52</v>
      </c>
      <c r="AB32" s="7" t="s">
        <v>52</v>
      </c>
      <c r="AC32" s="7" t="s">
        <v>52</v>
      </c>
      <c r="AD32" s="7" t="s">
        <v>52</v>
      </c>
      <c r="AE32" s="7" t="s">
        <v>52</v>
      </c>
      <c r="AF32" s="7" t="s">
        <v>52</v>
      </c>
      <c r="AG32" s="7" t="s">
        <v>52</v>
      </c>
      <c r="AH32" s="7" t="s">
        <v>52</v>
      </c>
      <c r="AI32" s="7" t="s">
        <v>52</v>
      </c>
      <c r="AJ32" s="7" t="s">
        <v>52</v>
      </c>
      <c r="AK32" s="7" t="s">
        <v>52</v>
      </c>
      <c r="AL32" s="7" t="s">
        <v>52</v>
      </c>
      <c r="AM32" s="7" t="s">
        <v>52</v>
      </c>
      <c r="AN32" s="7" t="s">
        <v>52</v>
      </c>
      <c r="AO32" s="7" t="s">
        <v>52</v>
      </c>
      <c r="AP32" s="7" t="s">
        <v>52</v>
      </c>
      <c r="AQ32" s="7" t="s">
        <v>52</v>
      </c>
      <c r="AR32" s="7" t="s">
        <v>47</v>
      </c>
      <c r="AS32" s="7" t="s">
        <v>52</v>
      </c>
      <c r="AT32" s="7" t="s">
        <v>52</v>
      </c>
      <c r="AU32" s="7" t="s">
        <v>52</v>
      </c>
      <c r="AV32" s="7" t="s">
        <v>52</v>
      </c>
      <c r="AW32" s="7" t="s">
        <v>52</v>
      </c>
      <c r="AX32" s="7" t="s">
        <v>52</v>
      </c>
      <c r="AY32" s="7" t="s">
        <v>52</v>
      </c>
      <c r="AZ32" s="7" t="s">
        <v>52</v>
      </c>
      <c r="BA32" s="7" t="s">
        <v>52</v>
      </c>
      <c r="BB32" s="7" t="s">
        <v>52</v>
      </c>
      <c r="BC32" s="7" t="s">
        <v>52</v>
      </c>
      <c r="BD32" s="7" t="s">
        <v>52</v>
      </c>
      <c r="BE32" s="7" t="s">
        <v>52</v>
      </c>
      <c r="BF32" s="7" t="s">
        <v>52</v>
      </c>
      <c r="BG32" s="7" t="s">
        <v>52</v>
      </c>
      <c r="BH32" s="7" t="s">
        <v>52</v>
      </c>
      <c r="BI32" s="7" t="s">
        <v>52</v>
      </c>
      <c r="BJ32" s="7" t="s">
        <v>52</v>
      </c>
      <c r="BK32" s="7" t="s">
        <v>52</v>
      </c>
      <c r="BL32" s="7" t="s">
        <v>52</v>
      </c>
      <c r="BM32" s="7" t="s">
        <v>52</v>
      </c>
      <c r="BN32" s="7" t="s">
        <v>52</v>
      </c>
      <c r="BO32" s="7" t="s">
        <v>52</v>
      </c>
      <c r="BP32" s="7" t="s">
        <v>52</v>
      </c>
      <c r="BQ32" s="7" t="s">
        <v>52</v>
      </c>
      <c r="BR32" s="7" t="s">
        <v>52</v>
      </c>
      <c r="BS32" s="7" t="s">
        <v>52</v>
      </c>
      <c r="BT32" s="7"/>
      <c r="BU32" s="2"/>
    </row>
    <row r="33" spans="1:74" s="10" customFormat="1" ht="30" x14ac:dyDescent="0.25">
      <c r="A33" s="12">
        <v>2020</v>
      </c>
      <c r="B33" s="13" t="s">
        <v>615</v>
      </c>
      <c r="C33" s="13" t="s">
        <v>103</v>
      </c>
      <c r="D33" s="14">
        <v>170160</v>
      </c>
      <c r="E33" s="13">
        <v>35</v>
      </c>
      <c r="F33" s="14">
        <f>D33*1.2471</f>
        <v>212206.53600000002</v>
      </c>
      <c r="G33" s="14">
        <f>D33+3458.04</f>
        <v>173618.04</v>
      </c>
      <c r="H33" s="13">
        <v>35</v>
      </c>
      <c r="I33" s="14">
        <f>F33+3570.96</f>
        <v>215777.49600000001</v>
      </c>
      <c r="J33" s="14">
        <v>22341.96</v>
      </c>
      <c r="K33" s="13" t="s">
        <v>48</v>
      </c>
      <c r="L33" s="2" t="s">
        <v>863</v>
      </c>
      <c r="M33" s="2" t="s">
        <v>863</v>
      </c>
      <c r="N33" s="2" t="s">
        <v>863</v>
      </c>
      <c r="O33" s="2" t="s">
        <v>863</v>
      </c>
      <c r="P33" s="13" t="s">
        <v>1127</v>
      </c>
      <c r="Q33" s="7" t="s">
        <v>52</v>
      </c>
      <c r="R33" s="7" t="s">
        <v>52</v>
      </c>
      <c r="S33" s="7" t="s">
        <v>52</v>
      </c>
      <c r="T33" s="7" t="s">
        <v>52</v>
      </c>
      <c r="U33" s="7" t="s">
        <v>52</v>
      </c>
      <c r="V33" s="7" t="s">
        <v>52</v>
      </c>
      <c r="W33" s="7" t="s">
        <v>52</v>
      </c>
      <c r="X33" s="7" t="s">
        <v>52</v>
      </c>
      <c r="Y33" s="7" t="s">
        <v>52</v>
      </c>
      <c r="Z33" s="7" t="s">
        <v>52</v>
      </c>
      <c r="AA33" s="7" t="s">
        <v>52</v>
      </c>
      <c r="AB33" s="7" t="s">
        <v>52</v>
      </c>
      <c r="AC33" s="7" t="s">
        <v>52</v>
      </c>
      <c r="AD33" s="7" t="s">
        <v>52</v>
      </c>
      <c r="AE33" s="7" t="s">
        <v>52</v>
      </c>
      <c r="AF33" s="7" t="s">
        <v>52</v>
      </c>
      <c r="AG33" s="7" t="s">
        <v>52</v>
      </c>
      <c r="AH33" s="7" t="s">
        <v>52</v>
      </c>
      <c r="AI33" s="7" t="s">
        <v>52</v>
      </c>
      <c r="AJ33" s="7" t="s">
        <v>52</v>
      </c>
      <c r="AK33" s="7" t="s">
        <v>52</v>
      </c>
      <c r="AL33" s="7" t="s">
        <v>52</v>
      </c>
      <c r="AM33" s="7" t="s">
        <v>47</v>
      </c>
      <c r="AN33" s="7" t="s">
        <v>52</v>
      </c>
      <c r="AO33" s="7" t="s">
        <v>52</v>
      </c>
      <c r="AP33" s="7" t="s">
        <v>52</v>
      </c>
      <c r="AQ33" s="7" t="s">
        <v>52</v>
      </c>
      <c r="AR33" s="7" t="s">
        <v>52</v>
      </c>
      <c r="AS33" s="7" t="s">
        <v>52</v>
      </c>
      <c r="AT33" s="7" t="s">
        <v>52</v>
      </c>
      <c r="AU33" s="7" t="s">
        <v>52</v>
      </c>
      <c r="AV33" s="7" t="s">
        <v>52</v>
      </c>
      <c r="AW33" s="7" t="s">
        <v>52</v>
      </c>
      <c r="AX33" s="7" t="s">
        <v>52</v>
      </c>
      <c r="AY33" s="7" t="s">
        <v>52</v>
      </c>
      <c r="AZ33" s="7" t="s">
        <v>52</v>
      </c>
      <c r="BA33" s="7" t="s">
        <v>52</v>
      </c>
      <c r="BB33" s="7" t="s">
        <v>52</v>
      </c>
      <c r="BC33" s="7" t="s">
        <v>52</v>
      </c>
      <c r="BD33" s="7" t="s">
        <v>52</v>
      </c>
      <c r="BE33" s="7" t="s">
        <v>52</v>
      </c>
      <c r="BF33" s="7" t="s">
        <v>52</v>
      </c>
      <c r="BG33" s="7" t="s">
        <v>52</v>
      </c>
      <c r="BH33" s="7" t="s">
        <v>52</v>
      </c>
      <c r="BI33" s="7" t="s">
        <v>52</v>
      </c>
      <c r="BJ33" s="7" t="s">
        <v>52</v>
      </c>
      <c r="BK33" s="7" t="s">
        <v>52</v>
      </c>
      <c r="BL33" s="7" t="s">
        <v>52</v>
      </c>
      <c r="BM33" s="7" t="s">
        <v>52</v>
      </c>
      <c r="BN33" s="7" t="s">
        <v>52</v>
      </c>
      <c r="BO33" s="7"/>
      <c r="BP33" s="7" t="s">
        <v>52</v>
      </c>
      <c r="BQ33" s="7" t="s">
        <v>52</v>
      </c>
      <c r="BR33" s="7" t="s">
        <v>52</v>
      </c>
      <c r="BS33" s="7" t="s">
        <v>52</v>
      </c>
      <c r="BT33" s="7"/>
    </row>
    <row r="34" spans="1:74" s="10" customFormat="1" x14ac:dyDescent="0.25">
      <c r="A34" s="12">
        <v>2020</v>
      </c>
      <c r="B34" s="13" t="s">
        <v>776</v>
      </c>
      <c r="C34" s="13" t="s">
        <v>103</v>
      </c>
      <c r="D34" s="14">
        <v>132340</v>
      </c>
      <c r="E34" s="13"/>
      <c r="F34" s="14"/>
      <c r="G34" s="14">
        <v>132340</v>
      </c>
      <c r="H34" s="13"/>
      <c r="I34" s="14">
        <v>132340</v>
      </c>
      <c r="J34" s="14">
        <v>11000</v>
      </c>
      <c r="K34" s="13"/>
      <c r="L34" s="13" t="s">
        <v>47</v>
      </c>
      <c r="M34" s="13" t="s">
        <v>47</v>
      </c>
      <c r="N34" s="13" t="s">
        <v>47</v>
      </c>
      <c r="O34" s="13" t="s">
        <v>47</v>
      </c>
      <c r="P34" s="36"/>
      <c r="Q34" s="7" t="s">
        <v>52</v>
      </c>
      <c r="R34" s="7" t="s">
        <v>52</v>
      </c>
      <c r="S34" s="7" t="s">
        <v>47</v>
      </c>
      <c r="T34" s="7" t="s">
        <v>52</v>
      </c>
      <c r="U34" s="7" t="s">
        <v>52</v>
      </c>
      <c r="V34" s="7" t="s">
        <v>52</v>
      </c>
      <c r="W34" s="7" t="s">
        <v>52</v>
      </c>
      <c r="X34" s="7" t="s">
        <v>52</v>
      </c>
      <c r="Y34" s="7" t="s">
        <v>52</v>
      </c>
      <c r="Z34" s="7" t="s">
        <v>52</v>
      </c>
      <c r="AA34" s="7" t="s">
        <v>52</v>
      </c>
      <c r="AB34" s="7" t="s">
        <v>52</v>
      </c>
      <c r="AC34" s="7" t="s">
        <v>52</v>
      </c>
      <c r="AD34" s="7" t="s">
        <v>52</v>
      </c>
      <c r="AE34" s="7" t="s">
        <v>52</v>
      </c>
      <c r="AF34" s="7" t="s">
        <v>52</v>
      </c>
      <c r="AG34" s="7" t="s">
        <v>52</v>
      </c>
      <c r="AH34" s="7" t="s">
        <v>52</v>
      </c>
      <c r="AI34" s="7" t="s">
        <v>52</v>
      </c>
      <c r="AJ34" s="7" t="s">
        <v>52</v>
      </c>
      <c r="AK34" s="7" t="s">
        <v>52</v>
      </c>
      <c r="AL34" s="7" t="s">
        <v>52</v>
      </c>
      <c r="AM34" s="7" t="s">
        <v>52</v>
      </c>
      <c r="AN34" s="7" t="s">
        <v>52</v>
      </c>
      <c r="AO34" s="7" t="s">
        <v>52</v>
      </c>
      <c r="AP34" s="7" t="s">
        <v>52</v>
      </c>
      <c r="AQ34" s="7" t="s">
        <v>52</v>
      </c>
      <c r="AR34" s="7" t="s">
        <v>47</v>
      </c>
      <c r="AS34" s="7" t="s">
        <v>52</v>
      </c>
      <c r="AT34" s="7" t="s">
        <v>52</v>
      </c>
      <c r="AU34" s="7" t="s">
        <v>52</v>
      </c>
      <c r="AV34" s="7" t="s">
        <v>52</v>
      </c>
      <c r="AW34" s="7" t="s">
        <v>52</v>
      </c>
      <c r="AX34" s="7" t="s">
        <v>52</v>
      </c>
      <c r="AY34" s="7" t="s">
        <v>52</v>
      </c>
      <c r="AZ34" s="7" t="s">
        <v>52</v>
      </c>
      <c r="BA34" s="7" t="s">
        <v>52</v>
      </c>
      <c r="BB34" s="7" t="s">
        <v>52</v>
      </c>
      <c r="BC34" s="7" t="s">
        <v>52</v>
      </c>
      <c r="BD34" s="7" t="s">
        <v>52</v>
      </c>
      <c r="BE34" s="7" t="s">
        <v>52</v>
      </c>
      <c r="BF34" s="7" t="s">
        <v>52</v>
      </c>
      <c r="BG34" s="7" t="s">
        <v>52</v>
      </c>
      <c r="BH34" s="7" t="s">
        <v>52</v>
      </c>
      <c r="BI34" s="7" t="s">
        <v>52</v>
      </c>
      <c r="BJ34" s="7" t="s">
        <v>52</v>
      </c>
      <c r="BK34" s="7" t="s">
        <v>52</v>
      </c>
      <c r="BL34" s="7" t="s">
        <v>52</v>
      </c>
      <c r="BM34" s="7" t="s">
        <v>52</v>
      </c>
      <c r="BN34" s="7" t="s">
        <v>52</v>
      </c>
      <c r="BO34" s="7" t="s">
        <v>52</v>
      </c>
      <c r="BP34" s="7" t="s">
        <v>52</v>
      </c>
      <c r="BQ34" s="7" t="s">
        <v>52</v>
      </c>
      <c r="BR34" s="7" t="s">
        <v>52</v>
      </c>
      <c r="BS34" s="7" t="s">
        <v>52</v>
      </c>
      <c r="BT34" s="7" t="s">
        <v>762</v>
      </c>
    </row>
    <row r="35" spans="1:74" s="10" customFormat="1" ht="30" x14ac:dyDescent="0.25">
      <c r="A35" s="12">
        <v>2020</v>
      </c>
      <c r="B35" s="13" t="s">
        <v>162</v>
      </c>
      <c r="C35" s="13" t="s">
        <v>938</v>
      </c>
      <c r="D35" s="14">
        <v>151524</v>
      </c>
      <c r="E35" s="13">
        <v>15</v>
      </c>
      <c r="F35" s="14">
        <v>151524</v>
      </c>
      <c r="G35" s="14">
        <v>151524</v>
      </c>
      <c r="H35" s="13">
        <v>15</v>
      </c>
      <c r="I35" s="14">
        <v>151524</v>
      </c>
      <c r="J35" s="14">
        <v>10741.439999999999</v>
      </c>
      <c r="K35" s="13" t="s">
        <v>48</v>
      </c>
      <c r="L35" s="13" t="s">
        <v>47</v>
      </c>
      <c r="M35" s="13" t="s">
        <v>47</v>
      </c>
      <c r="N35" s="13" t="s">
        <v>47</v>
      </c>
      <c r="O35" s="13" t="s">
        <v>47</v>
      </c>
      <c r="P35" s="36" t="s">
        <v>167</v>
      </c>
      <c r="Q35" s="7" t="s">
        <v>52</v>
      </c>
      <c r="R35" s="7" t="s">
        <v>52</v>
      </c>
      <c r="S35" s="7" t="s">
        <v>52</v>
      </c>
      <c r="T35" s="7" t="s">
        <v>47</v>
      </c>
      <c r="U35" s="7" t="s">
        <v>52</v>
      </c>
      <c r="V35" s="7" t="s">
        <v>52</v>
      </c>
      <c r="W35" s="7" t="s">
        <v>52</v>
      </c>
      <c r="X35" s="7" t="s">
        <v>52</v>
      </c>
      <c r="Y35" s="7" t="s">
        <v>52</v>
      </c>
      <c r="Z35" s="7" t="s">
        <v>52</v>
      </c>
      <c r="AA35" s="7" t="s">
        <v>52</v>
      </c>
      <c r="AB35" s="7" t="s">
        <v>52</v>
      </c>
      <c r="AC35" s="7" t="s">
        <v>52</v>
      </c>
      <c r="AD35" s="7" t="s">
        <v>52</v>
      </c>
      <c r="AE35" s="7" t="s">
        <v>52</v>
      </c>
      <c r="AF35" s="7" t="s">
        <v>52</v>
      </c>
      <c r="AG35" s="7" t="s">
        <v>52</v>
      </c>
      <c r="AH35" s="7" t="s">
        <v>52</v>
      </c>
      <c r="AI35" s="7" t="s">
        <v>52</v>
      </c>
      <c r="AJ35" s="7" t="s">
        <v>52</v>
      </c>
      <c r="AK35" s="7" t="s">
        <v>52</v>
      </c>
      <c r="AL35" s="7" t="s">
        <v>52</v>
      </c>
      <c r="AM35" s="7" t="s">
        <v>52</v>
      </c>
      <c r="AN35" s="7" t="s">
        <v>52</v>
      </c>
      <c r="AO35" s="7" t="s">
        <v>52</v>
      </c>
      <c r="AP35" s="7" t="s">
        <v>52</v>
      </c>
      <c r="AQ35" s="7" t="s">
        <v>52</v>
      </c>
      <c r="AR35" s="7" t="s">
        <v>47</v>
      </c>
      <c r="AS35" s="7" t="s">
        <v>52</v>
      </c>
      <c r="AT35" s="7" t="s">
        <v>52</v>
      </c>
      <c r="AU35" s="7" t="s">
        <v>52</v>
      </c>
      <c r="AV35" s="7" t="s">
        <v>52</v>
      </c>
      <c r="AW35" s="7" t="s">
        <v>52</v>
      </c>
      <c r="AX35" s="7" t="s">
        <v>47</v>
      </c>
      <c r="AY35" s="7" t="s">
        <v>52</v>
      </c>
      <c r="AZ35" s="7" t="s">
        <v>52</v>
      </c>
      <c r="BA35" s="7" t="s">
        <v>52</v>
      </c>
      <c r="BB35" s="7" t="s">
        <v>52</v>
      </c>
      <c r="BC35" s="7" t="s">
        <v>52</v>
      </c>
      <c r="BD35" s="7" t="s">
        <v>52</v>
      </c>
      <c r="BE35" s="7" t="s">
        <v>52</v>
      </c>
      <c r="BF35" s="7" t="s">
        <v>52</v>
      </c>
      <c r="BG35" s="7" t="s">
        <v>52</v>
      </c>
      <c r="BH35" s="7" t="s">
        <v>52</v>
      </c>
      <c r="BI35" s="7" t="s">
        <v>52</v>
      </c>
      <c r="BJ35" s="7" t="s">
        <v>52</v>
      </c>
      <c r="BK35" s="7" t="s">
        <v>52</v>
      </c>
      <c r="BL35" s="7" t="s">
        <v>52</v>
      </c>
      <c r="BM35" s="7" t="s">
        <v>52</v>
      </c>
      <c r="BN35" s="7" t="s">
        <v>52</v>
      </c>
      <c r="BO35" s="7" t="s">
        <v>52</v>
      </c>
      <c r="BP35" s="7" t="s">
        <v>52</v>
      </c>
      <c r="BQ35" s="7" t="s">
        <v>52</v>
      </c>
      <c r="BR35" s="7" t="s">
        <v>52</v>
      </c>
      <c r="BS35" s="7" t="s">
        <v>52</v>
      </c>
      <c r="BT35" s="7"/>
      <c r="BU35" s="2"/>
    </row>
    <row r="36" spans="1:74" s="90" customFormat="1" x14ac:dyDescent="0.25">
      <c r="A36" s="8">
        <v>2020</v>
      </c>
      <c r="B36" s="3" t="s">
        <v>255</v>
      </c>
      <c r="C36" s="3" t="s">
        <v>434</v>
      </c>
      <c r="D36" s="4"/>
      <c r="E36" s="3"/>
      <c r="F36" s="4"/>
      <c r="G36" s="4"/>
      <c r="H36" s="3"/>
      <c r="I36" s="4"/>
      <c r="J36" s="4"/>
      <c r="K36" s="3"/>
      <c r="L36" s="3"/>
      <c r="M36" s="3"/>
      <c r="N36" s="3"/>
      <c r="O36" s="3"/>
      <c r="P36" s="35"/>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row>
    <row r="37" spans="1:74" s="10" customFormat="1" x14ac:dyDescent="0.25">
      <c r="A37" s="12">
        <v>2020</v>
      </c>
      <c r="B37" s="13" t="s">
        <v>283</v>
      </c>
      <c r="C37" s="13" t="s">
        <v>59</v>
      </c>
      <c r="D37" s="14">
        <v>123096</v>
      </c>
      <c r="E37" s="13">
        <v>25</v>
      </c>
      <c r="F37" s="14">
        <v>123096</v>
      </c>
      <c r="G37" s="14">
        <v>123096</v>
      </c>
      <c r="H37" s="13">
        <v>25</v>
      </c>
      <c r="I37" s="14">
        <v>123096</v>
      </c>
      <c r="J37" s="14">
        <v>25087</v>
      </c>
      <c r="K37" s="13" t="s">
        <v>48</v>
      </c>
      <c r="L37" s="13" t="s">
        <v>47</v>
      </c>
      <c r="M37" s="13" t="s">
        <v>47</v>
      </c>
      <c r="N37" s="13" t="s">
        <v>47</v>
      </c>
      <c r="O37" s="13" t="s">
        <v>47</v>
      </c>
      <c r="P37" s="36"/>
      <c r="Q37" s="7" t="s">
        <v>52</v>
      </c>
      <c r="R37" s="7" t="s">
        <v>47</v>
      </c>
      <c r="S37" s="7" t="s">
        <v>47</v>
      </c>
      <c r="T37" s="7" t="s">
        <v>52</v>
      </c>
      <c r="U37" s="7" t="s">
        <v>47</v>
      </c>
      <c r="V37" s="7" t="s">
        <v>52</v>
      </c>
      <c r="W37" s="7" t="s">
        <v>52</v>
      </c>
      <c r="X37" s="7" t="s">
        <v>52</v>
      </c>
      <c r="Y37" s="7" t="s">
        <v>52</v>
      </c>
      <c r="Z37" s="7" t="s">
        <v>52</v>
      </c>
      <c r="AA37" s="7" t="s">
        <v>52</v>
      </c>
      <c r="AB37" s="7" t="s">
        <v>52</v>
      </c>
      <c r="AC37" s="7" t="s">
        <v>52</v>
      </c>
      <c r="AD37" s="7" t="s">
        <v>47</v>
      </c>
      <c r="AE37" s="7" t="s">
        <v>52</v>
      </c>
      <c r="AF37" s="7" t="s">
        <v>52</v>
      </c>
      <c r="AG37" s="7" t="s">
        <v>52</v>
      </c>
      <c r="AH37" s="7" t="s">
        <v>52</v>
      </c>
      <c r="AI37" s="7" t="s">
        <v>52</v>
      </c>
      <c r="AJ37" s="7" t="s">
        <v>52</v>
      </c>
      <c r="AK37" s="7" t="s">
        <v>52</v>
      </c>
      <c r="AL37" s="7" t="s">
        <v>52</v>
      </c>
      <c r="AM37" s="7" t="s">
        <v>52</v>
      </c>
      <c r="AN37" s="7" t="s">
        <v>47</v>
      </c>
      <c r="AO37" s="7" t="s">
        <v>47</v>
      </c>
      <c r="AP37" s="7" t="s">
        <v>47</v>
      </c>
      <c r="AQ37" s="7" t="s">
        <v>52</v>
      </c>
      <c r="AR37" s="7" t="s">
        <v>47</v>
      </c>
      <c r="AS37" s="7" t="s">
        <v>52</v>
      </c>
      <c r="AT37" s="7" t="s">
        <v>52</v>
      </c>
      <c r="AU37" s="7" t="s">
        <v>47</v>
      </c>
      <c r="AV37" s="7" t="s">
        <v>47</v>
      </c>
      <c r="AW37" s="7" t="s">
        <v>52</v>
      </c>
      <c r="AX37" s="7" t="s">
        <v>52</v>
      </c>
      <c r="AY37" s="7" t="s">
        <v>52</v>
      </c>
      <c r="AZ37" s="7" t="s">
        <v>52</v>
      </c>
      <c r="BA37" s="7" t="s">
        <v>52</v>
      </c>
      <c r="BB37" s="7" t="s">
        <v>52</v>
      </c>
      <c r="BC37" s="7" t="s">
        <v>52</v>
      </c>
      <c r="BD37" s="7" t="s">
        <v>52</v>
      </c>
      <c r="BE37" s="7" t="s">
        <v>52</v>
      </c>
      <c r="BF37" s="7" t="s">
        <v>52</v>
      </c>
      <c r="BG37" s="7" t="s">
        <v>52</v>
      </c>
      <c r="BH37" s="7" t="s">
        <v>52</v>
      </c>
      <c r="BI37" s="7" t="s">
        <v>52</v>
      </c>
      <c r="BJ37" s="7" t="s">
        <v>52</v>
      </c>
      <c r="BK37" s="7" t="s">
        <v>52</v>
      </c>
      <c r="BL37" s="7" t="s">
        <v>52</v>
      </c>
      <c r="BM37" s="7" t="s">
        <v>52</v>
      </c>
      <c r="BN37" s="7" t="s">
        <v>52</v>
      </c>
      <c r="BO37" s="7" t="s">
        <v>52</v>
      </c>
      <c r="BP37" s="7" t="s">
        <v>52</v>
      </c>
      <c r="BQ37" s="7" t="s">
        <v>52</v>
      </c>
      <c r="BR37" s="7" t="s">
        <v>52</v>
      </c>
      <c r="BS37" s="7" t="s">
        <v>52</v>
      </c>
      <c r="BT37" s="7" t="s">
        <v>948</v>
      </c>
      <c r="BU37" s="2"/>
    </row>
    <row r="38" spans="1:74" s="10" customFormat="1" ht="30" x14ac:dyDescent="0.25">
      <c r="A38" s="12">
        <v>2020</v>
      </c>
      <c r="B38" s="13" t="s">
        <v>621</v>
      </c>
      <c r="C38" s="13" t="s">
        <v>623</v>
      </c>
      <c r="D38" s="14">
        <v>196328.4</v>
      </c>
      <c r="E38" s="13">
        <v>41</v>
      </c>
      <c r="F38" s="14">
        <v>196328.4</v>
      </c>
      <c r="G38" s="14">
        <v>196328.4</v>
      </c>
      <c r="H38" s="13">
        <v>41</v>
      </c>
      <c r="I38" s="14">
        <f>196328.4+1520.9</f>
        <v>197849.3</v>
      </c>
      <c r="J38" s="14">
        <v>33165.182000000001</v>
      </c>
      <c r="K38" s="13" t="s">
        <v>48</v>
      </c>
      <c r="L38" s="13" t="s">
        <v>47</v>
      </c>
      <c r="M38" s="13" t="s">
        <v>47</v>
      </c>
      <c r="N38" s="13" t="s">
        <v>47</v>
      </c>
      <c r="O38" s="13" t="s">
        <v>47</v>
      </c>
      <c r="P38" s="2" t="s">
        <v>786</v>
      </c>
      <c r="Q38" s="7" t="s">
        <v>52</v>
      </c>
      <c r="R38" s="7" t="s">
        <v>52</v>
      </c>
      <c r="S38" s="7" t="s">
        <v>52</v>
      </c>
      <c r="T38" s="7" t="s">
        <v>47</v>
      </c>
      <c r="U38" s="7" t="s">
        <v>52</v>
      </c>
      <c r="V38" s="7" t="s">
        <v>52</v>
      </c>
      <c r="W38" s="7" t="s">
        <v>52</v>
      </c>
      <c r="X38" s="7" t="s">
        <v>52</v>
      </c>
      <c r="Y38" s="7" t="s">
        <v>52</v>
      </c>
      <c r="Z38" s="7" t="s">
        <v>52</v>
      </c>
      <c r="AA38" s="7" t="s">
        <v>52</v>
      </c>
      <c r="AB38" s="7" t="s">
        <v>52</v>
      </c>
      <c r="AC38" s="7" t="s">
        <v>52</v>
      </c>
      <c r="AD38" s="7" t="s">
        <v>52</v>
      </c>
      <c r="AE38" s="7" t="s">
        <v>52</v>
      </c>
      <c r="AF38" s="7" t="s">
        <v>52</v>
      </c>
      <c r="AG38" s="7" t="s">
        <v>52</v>
      </c>
      <c r="AH38" s="7" t="s">
        <v>52</v>
      </c>
      <c r="AI38" s="7" t="s">
        <v>52</v>
      </c>
      <c r="AJ38" s="7" t="s">
        <v>52</v>
      </c>
      <c r="AK38" s="7" t="s">
        <v>52</v>
      </c>
      <c r="AL38" s="7" t="s">
        <v>52</v>
      </c>
      <c r="AM38" s="7" t="s">
        <v>52</v>
      </c>
      <c r="AN38" s="7" t="s">
        <v>52</v>
      </c>
      <c r="AO38" s="7" t="s">
        <v>52</v>
      </c>
      <c r="AP38" s="7" t="s">
        <v>52</v>
      </c>
      <c r="AQ38" s="7" t="s">
        <v>47</v>
      </c>
      <c r="AR38" s="7" t="s">
        <v>47</v>
      </c>
      <c r="AS38" s="7" t="s">
        <v>52</v>
      </c>
      <c r="AT38" s="7" t="s">
        <v>52</v>
      </c>
      <c r="AU38" s="7" t="s">
        <v>52</v>
      </c>
      <c r="AV38" s="7" t="s">
        <v>52</v>
      </c>
      <c r="AW38" s="7" t="s">
        <v>52</v>
      </c>
      <c r="AX38" s="7" t="s">
        <v>52</v>
      </c>
      <c r="AY38" s="7" t="s">
        <v>52</v>
      </c>
      <c r="AZ38" s="7" t="s">
        <v>52</v>
      </c>
      <c r="BA38" s="7" t="s">
        <v>52</v>
      </c>
      <c r="BB38" s="7" t="s">
        <v>52</v>
      </c>
      <c r="BC38" s="7" t="s">
        <v>52</v>
      </c>
      <c r="BD38" s="7" t="s">
        <v>52</v>
      </c>
      <c r="BE38" s="7" t="s">
        <v>52</v>
      </c>
      <c r="BF38" s="7" t="s">
        <v>52</v>
      </c>
      <c r="BG38" s="7" t="s">
        <v>52</v>
      </c>
      <c r="BH38" s="7" t="s">
        <v>52</v>
      </c>
      <c r="BI38" s="7" t="s">
        <v>52</v>
      </c>
      <c r="BJ38" s="7" t="s">
        <v>52</v>
      </c>
      <c r="BK38" s="7" t="s">
        <v>52</v>
      </c>
      <c r="BL38" s="7" t="s">
        <v>52</v>
      </c>
      <c r="BM38" s="7" t="s">
        <v>52</v>
      </c>
      <c r="BN38" s="7" t="s">
        <v>52</v>
      </c>
      <c r="BO38" s="7" t="s">
        <v>52</v>
      </c>
      <c r="BP38" s="7" t="s">
        <v>52</v>
      </c>
      <c r="BQ38" s="7" t="s">
        <v>52</v>
      </c>
      <c r="BR38" s="7" t="s">
        <v>52</v>
      </c>
      <c r="BS38" s="7" t="s">
        <v>52</v>
      </c>
      <c r="BT38" s="7"/>
      <c r="BU38" s="2"/>
    </row>
    <row r="39" spans="1:74" s="10" customFormat="1" x14ac:dyDescent="0.25">
      <c r="A39" s="12">
        <v>2020</v>
      </c>
      <c r="B39" s="13" t="s">
        <v>827</v>
      </c>
      <c r="C39" s="13" t="s">
        <v>103</v>
      </c>
      <c r="D39" s="14">
        <v>165377.76</v>
      </c>
      <c r="E39" s="13">
        <v>30</v>
      </c>
      <c r="F39" s="14">
        <v>169512.2</v>
      </c>
      <c r="G39" s="178">
        <v>168696.72</v>
      </c>
      <c r="H39" s="13">
        <v>30</v>
      </c>
      <c r="I39" s="14">
        <v>172914.13800000001</v>
      </c>
      <c r="J39" s="14">
        <v>24416.04</v>
      </c>
      <c r="K39" s="13" t="s">
        <v>48</v>
      </c>
      <c r="L39" s="13" t="s">
        <v>47</v>
      </c>
      <c r="M39" s="13" t="s">
        <v>47</v>
      </c>
      <c r="N39" s="13" t="s">
        <v>47</v>
      </c>
      <c r="O39" s="13" t="s">
        <v>47</v>
      </c>
      <c r="P39" s="36" t="s">
        <v>320</v>
      </c>
      <c r="Q39" s="7" t="s">
        <v>52</v>
      </c>
      <c r="R39" s="7" t="s">
        <v>47</v>
      </c>
      <c r="S39" s="7" t="s">
        <v>863</v>
      </c>
      <c r="T39" s="7" t="s">
        <v>862</v>
      </c>
      <c r="U39" s="7" t="s">
        <v>52</v>
      </c>
      <c r="V39" s="7" t="s">
        <v>52</v>
      </c>
      <c r="W39" s="7" t="s">
        <v>52</v>
      </c>
      <c r="X39" s="7" t="s">
        <v>52</v>
      </c>
      <c r="Y39" s="7" t="s">
        <v>52</v>
      </c>
      <c r="Z39" s="7" t="s">
        <v>52</v>
      </c>
      <c r="AA39" s="7" t="s">
        <v>52</v>
      </c>
      <c r="AB39" s="7" t="s">
        <v>52</v>
      </c>
      <c r="AC39" s="7" t="s">
        <v>52</v>
      </c>
      <c r="AD39" s="7" t="s">
        <v>52</v>
      </c>
      <c r="AE39" s="7" t="s">
        <v>52</v>
      </c>
      <c r="AF39" s="7" t="s">
        <v>52</v>
      </c>
      <c r="AG39" s="7" t="s">
        <v>52</v>
      </c>
      <c r="AH39" s="7" t="s">
        <v>52</v>
      </c>
      <c r="AI39" s="7" t="s">
        <v>52</v>
      </c>
      <c r="AJ39" s="7" t="s">
        <v>52</v>
      </c>
      <c r="AK39" s="7" t="s">
        <v>52</v>
      </c>
      <c r="AL39" s="7" t="s">
        <v>52</v>
      </c>
      <c r="AM39" s="7" t="s">
        <v>52</v>
      </c>
      <c r="AN39" s="7" t="s">
        <v>52</v>
      </c>
      <c r="AO39" s="7" t="s">
        <v>52</v>
      </c>
      <c r="AP39" s="7" t="s">
        <v>52</v>
      </c>
      <c r="AQ39" s="7" t="s">
        <v>52</v>
      </c>
      <c r="AR39" s="7" t="s">
        <v>47</v>
      </c>
      <c r="AS39" s="7" t="s">
        <v>52</v>
      </c>
      <c r="AT39" s="7" t="s">
        <v>52</v>
      </c>
      <c r="AU39" s="7" t="s">
        <v>52</v>
      </c>
      <c r="AV39" s="7" t="s">
        <v>52</v>
      </c>
      <c r="AW39" s="7" t="s">
        <v>52</v>
      </c>
      <c r="AX39" s="7" t="s">
        <v>52</v>
      </c>
      <c r="AY39" s="7" t="s">
        <v>52</v>
      </c>
      <c r="AZ39" s="7" t="s">
        <v>52</v>
      </c>
      <c r="BA39" s="7" t="s">
        <v>52</v>
      </c>
      <c r="BB39" s="7" t="s">
        <v>52</v>
      </c>
      <c r="BC39" s="7" t="s">
        <v>52</v>
      </c>
      <c r="BD39" s="7" t="s">
        <v>52</v>
      </c>
      <c r="BE39" s="7" t="s">
        <v>52</v>
      </c>
      <c r="BF39" s="7" t="s">
        <v>52</v>
      </c>
      <c r="BG39" s="7" t="s">
        <v>52</v>
      </c>
      <c r="BH39" s="7" t="s">
        <v>52</v>
      </c>
      <c r="BI39" s="7" t="s">
        <v>52</v>
      </c>
      <c r="BJ39" s="7" t="s">
        <v>52</v>
      </c>
      <c r="BK39" s="7" t="s">
        <v>52</v>
      </c>
      <c r="BL39" s="7" t="s">
        <v>52</v>
      </c>
      <c r="BM39" s="7" t="s">
        <v>52</v>
      </c>
      <c r="BN39" s="7" t="s">
        <v>52</v>
      </c>
      <c r="BO39" s="7" t="s">
        <v>52</v>
      </c>
      <c r="BP39" s="7" t="s">
        <v>52</v>
      </c>
      <c r="BQ39" s="7" t="s">
        <v>52</v>
      </c>
      <c r="BR39" s="7" t="s">
        <v>52</v>
      </c>
      <c r="BS39" s="7" t="s">
        <v>52</v>
      </c>
      <c r="BT39" s="7"/>
      <c r="BU39" s="2"/>
    </row>
    <row r="40" spans="1:74" s="90" customFormat="1" x14ac:dyDescent="0.25">
      <c r="A40" s="8">
        <v>2017</v>
      </c>
      <c r="B40" s="3" t="s">
        <v>788</v>
      </c>
      <c r="C40" s="3" t="s">
        <v>268</v>
      </c>
      <c r="D40" s="4">
        <v>131749</v>
      </c>
      <c r="E40" s="3">
        <v>12</v>
      </c>
      <c r="F40" s="4">
        <v>141733</v>
      </c>
      <c r="G40" s="4">
        <v>135445</v>
      </c>
      <c r="H40" s="3">
        <v>12</v>
      </c>
      <c r="I40" s="4">
        <v>145429</v>
      </c>
      <c r="J40" s="4">
        <v>24666</v>
      </c>
      <c r="K40" s="3" t="s">
        <v>48</v>
      </c>
      <c r="L40" s="3" t="s">
        <v>47</v>
      </c>
      <c r="M40" s="3" t="s">
        <v>47</v>
      </c>
      <c r="N40" s="3" t="s">
        <v>47</v>
      </c>
      <c r="O40" s="3" t="s">
        <v>47</v>
      </c>
      <c r="P40" s="35" t="s">
        <v>258</v>
      </c>
      <c r="Q40" s="7" t="s">
        <v>52</v>
      </c>
      <c r="R40" s="7" t="s">
        <v>52</v>
      </c>
      <c r="S40" s="7" t="s">
        <v>52</v>
      </c>
      <c r="T40" s="7" t="s">
        <v>47</v>
      </c>
      <c r="U40" s="7" t="s">
        <v>52</v>
      </c>
      <c r="V40" s="7" t="s">
        <v>52</v>
      </c>
      <c r="W40" s="7" t="s">
        <v>52</v>
      </c>
      <c r="X40" s="7" t="s">
        <v>52</v>
      </c>
      <c r="Y40" s="7" t="s">
        <v>52</v>
      </c>
      <c r="Z40" s="7" t="s">
        <v>52</v>
      </c>
      <c r="AA40" s="7" t="s">
        <v>52</v>
      </c>
      <c r="AB40" s="7" t="s">
        <v>52</v>
      </c>
      <c r="AC40" s="7" t="s">
        <v>52</v>
      </c>
      <c r="AD40" s="7" t="s">
        <v>52</v>
      </c>
      <c r="AE40" s="7" t="s">
        <v>52</v>
      </c>
      <c r="AF40" s="7" t="s">
        <v>52</v>
      </c>
      <c r="AG40" s="7" t="s">
        <v>52</v>
      </c>
      <c r="AH40" s="7" t="s">
        <v>52</v>
      </c>
      <c r="AI40" s="7" t="s">
        <v>52</v>
      </c>
      <c r="AJ40" s="7" t="s">
        <v>47</v>
      </c>
      <c r="AK40" s="7" t="s">
        <v>52</v>
      </c>
      <c r="AL40" s="7" t="s">
        <v>52</v>
      </c>
      <c r="AM40" s="7" t="s">
        <v>52</v>
      </c>
      <c r="AN40" s="7" t="s">
        <v>52</v>
      </c>
      <c r="AO40" s="7" t="s">
        <v>52</v>
      </c>
      <c r="AP40" s="7" t="s">
        <v>52</v>
      </c>
      <c r="AQ40" s="7" t="s">
        <v>52</v>
      </c>
      <c r="AR40" s="7" t="s">
        <v>47</v>
      </c>
      <c r="AS40" s="7" t="s">
        <v>52</v>
      </c>
      <c r="AT40" s="7" t="s">
        <v>52</v>
      </c>
      <c r="AU40" s="7" t="s">
        <v>52</v>
      </c>
      <c r="AV40" s="7" t="s">
        <v>52</v>
      </c>
      <c r="AW40" s="7" t="s">
        <v>52</v>
      </c>
      <c r="AX40" s="7" t="s">
        <v>52</v>
      </c>
      <c r="AY40" s="7" t="s">
        <v>52</v>
      </c>
      <c r="AZ40" s="7" t="s">
        <v>52</v>
      </c>
      <c r="BA40" s="7" t="s">
        <v>52</v>
      </c>
      <c r="BB40" s="7" t="s">
        <v>52</v>
      </c>
      <c r="BC40" s="7" t="s">
        <v>52</v>
      </c>
      <c r="BD40" s="7" t="s">
        <v>52</v>
      </c>
      <c r="BE40" s="7" t="s">
        <v>52</v>
      </c>
      <c r="BF40" s="7" t="s">
        <v>52</v>
      </c>
      <c r="BG40" s="7" t="s">
        <v>52</v>
      </c>
      <c r="BH40" s="7" t="s">
        <v>52</v>
      </c>
      <c r="BI40" s="7" t="s">
        <v>52</v>
      </c>
      <c r="BJ40" s="7" t="s">
        <v>52</v>
      </c>
      <c r="BK40" s="7" t="s">
        <v>52</v>
      </c>
      <c r="BL40" s="7" t="s">
        <v>52</v>
      </c>
      <c r="BM40" s="7" t="s">
        <v>52</v>
      </c>
      <c r="BN40" s="7" t="s">
        <v>52</v>
      </c>
      <c r="BO40" s="7" t="s">
        <v>52</v>
      </c>
      <c r="BP40" s="7" t="s">
        <v>52</v>
      </c>
      <c r="BQ40" s="7" t="s">
        <v>52</v>
      </c>
      <c r="BR40" s="7" t="s">
        <v>52</v>
      </c>
      <c r="BS40" s="7" t="s">
        <v>52</v>
      </c>
      <c r="BT40" s="7"/>
    </row>
    <row r="41" spans="1:74" s="10" customFormat="1" x14ac:dyDescent="0.25">
      <c r="A41" s="12">
        <v>2020</v>
      </c>
      <c r="B41" s="13" t="s">
        <v>111</v>
      </c>
      <c r="C41" s="13" t="s">
        <v>59</v>
      </c>
      <c r="D41" s="14">
        <v>124531</v>
      </c>
      <c r="E41" s="13">
        <v>25</v>
      </c>
      <c r="F41" s="14">
        <v>140097.375</v>
      </c>
      <c r="G41" s="14">
        <v>126842</v>
      </c>
      <c r="H41" s="13">
        <v>25</v>
      </c>
      <c r="I41" s="14">
        <v>142408.375</v>
      </c>
      <c r="J41" s="14">
        <v>21989.52</v>
      </c>
      <c r="K41" s="13" t="s">
        <v>48</v>
      </c>
      <c r="L41" s="13" t="s">
        <v>47</v>
      </c>
      <c r="M41" s="13" t="s">
        <v>47</v>
      </c>
      <c r="N41" s="13" t="s">
        <v>47</v>
      </c>
      <c r="O41" s="13" t="s">
        <v>47</v>
      </c>
      <c r="P41" s="36"/>
      <c r="Q41" s="7" t="s">
        <v>52</v>
      </c>
      <c r="R41" s="7" t="s">
        <v>52</v>
      </c>
      <c r="S41" s="7" t="s">
        <v>47</v>
      </c>
      <c r="T41" s="7" t="s">
        <v>52</v>
      </c>
      <c r="U41" s="7" t="s">
        <v>52</v>
      </c>
      <c r="V41" s="7" t="s">
        <v>52</v>
      </c>
      <c r="W41" s="7" t="s">
        <v>52</v>
      </c>
      <c r="X41" s="7" t="s">
        <v>52</v>
      </c>
      <c r="Y41" s="7" t="s">
        <v>52</v>
      </c>
      <c r="Z41" s="7" t="s">
        <v>52</v>
      </c>
      <c r="AA41" s="7" t="s">
        <v>52</v>
      </c>
      <c r="AB41" s="7" t="s">
        <v>52</v>
      </c>
      <c r="AC41" s="7" t="s">
        <v>52</v>
      </c>
      <c r="AD41" s="7" t="s">
        <v>52</v>
      </c>
      <c r="AE41" s="7" t="s">
        <v>52</v>
      </c>
      <c r="AF41" s="7" t="s">
        <v>52</v>
      </c>
      <c r="AG41" s="7" t="s">
        <v>52</v>
      </c>
      <c r="AH41" s="7" t="s">
        <v>52</v>
      </c>
      <c r="AI41" s="7" t="s">
        <v>52</v>
      </c>
      <c r="AJ41" s="7" t="s">
        <v>52</v>
      </c>
      <c r="AK41" s="7" t="s">
        <v>52</v>
      </c>
      <c r="AL41" s="7" t="s">
        <v>52</v>
      </c>
      <c r="AM41" s="7" t="s">
        <v>52</v>
      </c>
      <c r="AN41" s="7" t="s">
        <v>52</v>
      </c>
      <c r="AO41" s="7" t="s">
        <v>52</v>
      </c>
      <c r="AP41" s="7" t="s">
        <v>52</v>
      </c>
      <c r="AQ41" s="7" t="s">
        <v>52</v>
      </c>
      <c r="AR41" s="7" t="s">
        <v>47</v>
      </c>
      <c r="AS41" s="7" t="s">
        <v>52</v>
      </c>
      <c r="AT41" s="7" t="s">
        <v>52</v>
      </c>
      <c r="AU41" s="7" t="s">
        <v>52</v>
      </c>
      <c r="AV41" s="7" t="s">
        <v>52</v>
      </c>
      <c r="AW41" s="7" t="s">
        <v>52</v>
      </c>
      <c r="AX41" s="7" t="s">
        <v>52</v>
      </c>
      <c r="AY41" s="7" t="s">
        <v>52</v>
      </c>
      <c r="AZ41" s="7" t="s">
        <v>52</v>
      </c>
      <c r="BA41" s="7" t="s">
        <v>52</v>
      </c>
      <c r="BB41" s="7" t="s">
        <v>52</v>
      </c>
      <c r="BC41" s="7" t="s">
        <v>52</v>
      </c>
      <c r="BD41" s="7" t="s">
        <v>52</v>
      </c>
      <c r="BE41" s="7" t="s">
        <v>52</v>
      </c>
      <c r="BF41" s="7" t="s">
        <v>52</v>
      </c>
      <c r="BG41" s="7" t="s">
        <v>52</v>
      </c>
      <c r="BH41" s="7" t="s">
        <v>52</v>
      </c>
      <c r="BI41" s="7" t="s">
        <v>52</v>
      </c>
      <c r="BJ41" s="7" t="s">
        <v>52</v>
      </c>
      <c r="BK41" s="7" t="s">
        <v>52</v>
      </c>
      <c r="BL41" s="7" t="s">
        <v>52</v>
      </c>
      <c r="BM41" s="7" t="s">
        <v>52</v>
      </c>
      <c r="BN41" s="7" t="s">
        <v>52</v>
      </c>
      <c r="BO41" s="7" t="s">
        <v>52</v>
      </c>
      <c r="BP41" s="7" t="s">
        <v>52</v>
      </c>
      <c r="BQ41" s="7" t="s">
        <v>52</v>
      </c>
      <c r="BR41" s="7" t="s">
        <v>52</v>
      </c>
      <c r="BS41" s="7" t="s">
        <v>52</v>
      </c>
      <c r="BT41" s="7"/>
      <c r="BU41" s="2"/>
    </row>
    <row r="42" spans="1:74" ht="15.75" customHeight="1" x14ac:dyDescent="0.25">
      <c r="A42" s="179">
        <v>2020</v>
      </c>
      <c r="B42" s="180" t="s">
        <v>663</v>
      </c>
      <c r="C42" s="180" t="s">
        <v>103</v>
      </c>
      <c r="D42" s="181">
        <v>122438</v>
      </c>
      <c r="E42" s="180">
        <v>20</v>
      </c>
      <c r="F42" s="181">
        <v>140803</v>
      </c>
      <c r="G42" s="181">
        <v>122438</v>
      </c>
      <c r="H42" s="180">
        <v>20</v>
      </c>
      <c r="I42" s="181">
        <v>143845</v>
      </c>
      <c r="J42" s="181">
        <v>24114</v>
      </c>
      <c r="K42" s="180" t="s">
        <v>48</v>
      </c>
      <c r="L42" s="180" t="s">
        <v>47</v>
      </c>
      <c r="M42" s="180" t="s">
        <v>47</v>
      </c>
      <c r="N42" s="180" t="s">
        <v>47</v>
      </c>
      <c r="O42" s="180" t="s">
        <v>47</v>
      </c>
      <c r="P42" s="187" t="s">
        <v>320</v>
      </c>
      <c r="Q42" s="182" t="s">
        <v>52</v>
      </c>
      <c r="R42" s="182" t="s">
        <v>52</v>
      </c>
      <c r="S42" s="182" t="s">
        <v>47</v>
      </c>
      <c r="T42" s="182" t="s">
        <v>52</v>
      </c>
      <c r="U42" s="182" t="s">
        <v>52</v>
      </c>
      <c r="V42" s="182" t="s">
        <v>52</v>
      </c>
      <c r="W42" s="182" t="s">
        <v>52</v>
      </c>
      <c r="X42" s="182" t="s">
        <v>52</v>
      </c>
      <c r="Y42" s="182" t="s">
        <v>52</v>
      </c>
      <c r="Z42" s="182" t="s">
        <v>52</v>
      </c>
      <c r="AA42" s="182" t="s">
        <v>52</v>
      </c>
      <c r="AB42" s="182" t="s">
        <v>52</v>
      </c>
      <c r="AC42" s="182" t="s">
        <v>52</v>
      </c>
      <c r="AD42" s="182" t="s">
        <v>52</v>
      </c>
      <c r="AE42" s="182" t="s">
        <v>52</v>
      </c>
      <c r="AF42" s="182" t="s">
        <v>52</v>
      </c>
      <c r="AG42" s="182" t="s">
        <v>52</v>
      </c>
      <c r="AH42" s="182" t="s">
        <v>52</v>
      </c>
      <c r="AI42" s="182" t="s">
        <v>52</v>
      </c>
      <c r="AJ42" s="182" t="s">
        <v>52</v>
      </c>
      <c r="AK42" s="182" t="s">
        <v>52</v>
      </c>
      <c r="AL42" s="182" t="s">
        <v>52</v>
      </c>
      <c r="AM42" s="182" t="s">
        <v>52</v>
      </c>
      <c r="AN42" s="182" t="s">
        <v>52</v>
      </c>
      <c r="AO42" s="182" t="s">
        <v>47</v>
      </c>
      <c r="AP42" s="182" t="s">
        <v>52</v>
      </c>
      <c r="AQ42" s="182" t="s">
        <v>47</v>
      </c>
      <c r="AR42" s="182" t="s">
        <v>47</v>
      </c>
      <c r="AS42" s="182" t="s">
        <v>52</v>
      </c>
      <c r="AT42" s="182" t="s">
        <v>52</v>
      </c>
      <c r="AU42" s="182" t="s">
        <v>52</v>
      </c>
      <c r="AV42" s="182" t="s">
        <v>52</v>
      </c>
      <c r="AW42" s="182" t="s">
        <v>52</v>
      </c>
      <c r="AX42" s="182" t="s">
        <v>52</v>
      </c>
      <c r="AY42" s="182" t="s">
        <v>52</v>
      </c>
      <c r="AZ42" s="182" t="s">
        <v>52</v>
      </c>
      <c r="BA42" s="182" t="s">
        <v>52</v>
      </c>
      <c r="BB42" s="182" t="s">
        <v>52</v>
      </c>
      <c r="BC42" s="182" t="s">
        <v>52</v>
      </c>
      <c r="BD42" s="182" t="s">
        <v>52</v>
      </c>
      <c r="BE42" s="182" t="s">
        <v>52</v>
      </c>
      <c r="BF42" s="182" t="s">
        <v>52</v>
      </c>
      <c r="BG42" s="182" t="s">
        <v>52</v>
      </c>
      <c r="BH42" s="182" t="s">
        <v>52</v>
      </c>
      <c r="BI42" s="182" t="s">
        <v>52</v>
      </c>
      <c r="BJ42" s="182" t="s">
        <v>52</v>
      </c>
      <c r="BK42" s="182" t="s">
        <v>52</v>
      </c>
      <c r="BL42" s="182" t="s">
        <v>52</v>
      </c>
      <c r="BM42" s="182" t="s">
        <v>52</v>
      </c>
      <c r="BN42" s="182" t="s">
        <v>52</v>
      </c>
      <c r="BO42" s="182" t="s">
        <v>52</v>
      </c>
      <c r="BP42" s="182" t="s">
        <v>52</v>
      </c>
      <c r="BQ42" s="182" t="s">
        <v>52</v>
      </c>
      <c r="BR42" s="182" t="s">
        <v>52</v>
      </c>
      <c r="BS42" s="182" t="s">
        <v>52</v>
      </c>
      <c r="BT42" s="182"/>
      <c r="BU42" s="184"/>
      <c r="BV42" s="185"/>
    </row>
    <row r="43" spans="1:74" s="10" customFormat="1" x14ac:dyDescent="0.25">
      <c r="A43" s="12">
        <v>2020</v>
      </c>
      <c r="B43" s="13" t="s">
        <v>849</v>
      </c>
      <c r="C43" s="13" t="s">
        <v>172</v>
      </c>
      <c r="D43" s="14">
        <v>130716</v>
      </c>
      <c r="E43" s="13"/>
      <c r="F43" s="14">
        <v>183924</v>
      </c>
      <c r="G43" s="14">
        <v>130716</v>
      </c>
      <c r="H43" s="13">
        <v>35</v>
      </c>
      <c r="I43" s="14">
        <v>183924</v>
      </c>
      <c r="J43" s="14">
        <v>34029</v>
      </c>
      <c r="K43" s="13" t="s">
        <v>48</v>
      </c>
      <c r="L43" s="13" t="s">
        <v>47</v>
      </c>
      <c r="M43" s="13" t="s">
        <v>47</v>
      </c>
      <c r="N43" s="13" t="s">
        <v>47</v>
      </c>
      <c r="O43" s="13" t="s">
        <v>47</v>
      </c>
      <c r="P43" s="36"/>
      <c r="Q43" s="7" t="s">
        <v>52</v>
      </c>
      <c r="R43" s="7" t="s">
        <v>52</v>
      </c>
      <c r="S43" s="7" t="s">
        <v>52</v>
      </c>
      <c r="T43" s="7" t="s">
        <v>47</v>
      </c>
      <c r="U43" s="7" t="s">
        <v>52</v>
      </c>
      <c r="V43" s="7" t="s">
        <v>52</v>
      </c>
      <c r="W43" s="7" t="s">
        <v>52</v>
      </c>
      <c r="X43" s="7" t="s">
        <v>52</v>
      </c>
      <c r="Y43" s="7" t="s">
        <v>52</v>
      </c>
      <c r="Z43" s="7" t="s">
        <v>52</v>
      </c>
      <c r="AA43" s="7" t="s">
        <v>52</v>
      </c>
      <c r="AB43" s="7" t="s">
        <v>52</v>
      </c>
      <c r="AC43" s="7" t="s">
        <v>52</v>
      </c>
      <c r="AD43" s="7" t="s">
        <v>52</v>
      </c>
      <c r="AE43" s="7" t="s">
        <v>52</v>
      </c>
      <c r="AF43" s="7" t="s">
        <v>52</v>
      </c>
      <c r="AG43" s="7" t="s">
        <v>52</v>
      </c>
      <c r="AH43" s="7" t="s">
        <v>52</v>
      </c>
      <c r="AI43" s="7" t="s">
        <v>52</v>
      </c>
      <c r="AJ43" s="7" t="s">
        <v>52</v>
      </c>
      <c r="AK43" s="7" t="s">
        <v>52</v>
      </c>
      <c r="AL43" s="7" t="s">
        <v>52</v>
      </c>
      <c r="AM43" s="7" t="s">
        <v>52</v>
      </c>
      <c r="AN43" s="7" t="s">
        <v>52</v>
      </c>
      <c r="AO43" s="7" t="s">
        <v>52</v>
      </c>
      <c r="AP43" s="7" t="s">
        <v>52</v>
      </c>
      <c r="AQ43" s="7" t="s">
        <v>52</v>
      </c>
      <c r="AR43" s="7" t="s">
        <v>47</v>
      </c>
      <c r="AS43" s="7" t="s">
        <v>52</v>
      </c>
      <c r="AT43" s="7" t="s">
        <v>52</v>
      </c>
      <c r="AU43" s="7" t="s">
        <v>52</v>
      </c>
      <c r="AV43" s="7" t="s">
        <v>52</v>
      </c>
      <c r="AW43" s="7" t="s">
        <v>52</v>
      </c>
      <c r="AX43" s="7" t="s">
        <v>52</v>
      </c>
      <c r="AY43" s="7" t="s">
        <v>52</v>
      </c>
      <c r="AZ43" s="7" t="s">
        <v>52</v>
      </c>
      <c r="BA43" s="7" t="s">
        <v>52</v>
      </c>
      <c r="BB43" s="7" t="s">
        <v>52</v>
      </c>
      <c r="BC43" s="7" t="s">
        <v>52</v>
      </c>
      <c r="BD43" s="7" t="s">
        <v>52</v>
      </c>
      <c r="BE43" s="7" t="s">
        <v>52</v>
      </c>
      <c r="BF43" s="7" t="s">
        <v>52</v>
      </c>
      <c r="BG43" s="7" t="s">
        <v>52</v>
      </c>
      <c r="BH43" s="7" t="s">
        <v>52</v>
      </c>
      <c r="BI43" s="7" t="s">
        <v>52</v>
      </c>
      <c r="BJ43" s="7" t="s">
        <v>52</v>
      </c>
      <c r="BK43" s="7" t="s">
        <v>52</v>
      </c>
      <c r="BL43" s="7" t="s">
        <v>52</v>
      </c>
      <c r="BM43" s="7" t="s">
        <v>52</v>
      </c>
      <c r="BN43" s="7" t="s">
        <v>52</v>
      </c>
      <c r="BO43" s="7" t="s">
        <v>52</v>
      </c>
      <c r="BP43" s="7" t="s">
        <v>52</v>
      </c>
      <c r="BQ43" s="7" t="s">
        <v>52</v>
      </c>
      <c r="BR43" s="7" t="s">
        <v>52</v>
      </c>
      <c r="BS43" s="7" t="s">
        <v>52</v>
      </c>
      <c r="BT43" s="7"/>
    </row>
    <row r="44" spans="1:74" s="10" customFormat="1" x14ac:dyDescent="0.25">
      <c r="A44" s="12">
        <v>2020</v>
      </c>
      <c r="B44" s="13" t="s">
        <v>154</v>
      </c>
      <c r="C44" s="13" t="s">
        <v>160</v>
      </c>
      <c r="D44" s="14">
        <v>150936</v>
      </c>
      <c r="E44" s="13">
        <v>20</v>
      </c>
      <c r="F44" s="14">
        <v>174727.29</v>
      </c>
      <c r="G44" s="14">
        <v>153954.72</v>
      </c>
      <c r="H44" s="13">
        <v>20</v>
      </c>
      <c r="I44" s="14">
        <v>178221.83</v>
      </c>
      <c r="J44" s="14">
        <v>26481</v>
      </c>
      <c r="K44" s="13" t="s">
        <v>56</v>
      </c>
      <c r="L44" s="13" t="s">
        <v>595</v>
      </c>
      <c r="M44" s="13" t="s">
        <v>52</v>
      </c>
      <c r="N44" s="13" t="s">
        <v>52</v>
      </c>
      <c r="O44" s="13" t="s">
        <v>52</v>
      </c>
      <c r="P44" s="36" t="s">
        <v>970</v>
      </c>
      <c r="Q44" s="7" t="s">
        <v>52</v>
      </c>
      <c r="R44" s="7" t="s">
        <v>52</v>
      </c>
      <c r="S44" s="7" t="s">
        <v>47</v>
      </c>
      <c r="T44" s="7" t="s">
        <v>52</v>
      </c>
      <c r="U44" s="7" t="s">
        <v>52</v>
      </c>
      <c r="V44" s="7" t="s">
        <v>52</v>
      </c>
      <c r="W44" s="7" t="s">
        <v>52</v>
      </c>
      <c r="X44" s="7" t="s">
        <v>52</v>
      </c>
      <c r="Y44" s="7" t="s">
        <v>52</v>
      </c>
      <c r="Z44" s="7" t="s">
        <v>52</v>
      </c>
      <c r="AA44" s="7" t="s">
        <v>52</v>
      </c>
      <c r="AB44" s="7" t="s">
        <v>52</v>
      </c>
      <c r="AC44" s="7" t="s">
        <v>52</v>
      </c>
      <c r="AD44" s="7" t="s">
        <v>52</v>
      </c>
      <c r="AE44" s="7" t="s">
        <v>52</v>
      </c>
      <c r="AF44" s="7" t="s">
        <v>52</v>
      </c>
      <c r="AG44" s="7" t="s">
        <v>52</v>
      </c>
      <c r="AH44" s="7" t="s">
        <v>52</v>
      </c>
      <c r="AI44" s="7" t="s">
        <v>52</v>
      </c>
      <c r="AJ44" s="7" t="s">
        <v>52</v>
      </c>
      <c r="AK44" s="7" t="s">
        <v>52</v>
      </c>
      <c r="AL44" s="7" t="s">
        <v>52</v>
      </c>
      <c r="AM44" s="7" t="s">
        <v>52</v>
      </c>
      <c r="AN44" s="7" t="s">
        <v>52</v>
      </c>
      <c r="AO44" s="7" t="s">
        <v>52</v>
      </c>
      <c r="AP44" s="7" t="s">
        <v>52</v>
      </c>
      <c r="AQ44" s="7" t="s">
        <v>52</v>
      </c>
      <c r="AR44" s="7" t="s">
        <v>47</v>
      </c>
      <c r="AS44" s="7" t="s">
        <v>52</v>
      </c>
      <c r="AT44" s="7" t="s">
        <v>52</v>
      </c>
      <c r="AU44" s="7" t="s">
        <v>52</v>
      </c>
      <c r="AV44" s="7" t="s">
        <v>52</v>
      </c>
      <c r="AW44" s="7" t="s">
        <v>52</v>
      </c>
      <c r="AX44" s="7" t="s">
        <v>52</v>
      </c>
      <c r="AY44" s="7" t="s">
        <v>52</v>
      </c>
      <c r="AZ44" s="7" t="s">
        <v>52</v>
      </c>
      <c r="BA44" s="7" t="s">
        <v>52</v>
      </c>
      <c r="BB44" s="7" t="s">
        <v>52</v>
      </c>
      <c r="BC44" s="7" t="s">
        <v>52</v>
      </c>
      <c r="BD44" s="7" t="s">
        <v>52</v>
      </c>
      <c r="BE44" s="7" t="s">
        <v>52</v>
      </c>
      <c r="BF44" s="7" t="s">
        <v>52</v>
      </c>
      <c r="BG44" s="7" t="s">
        <v>52</v>
      </c>
      <c r="BH44" s="7" t="s">
        <v>52</v>
      </c>
      <c r="BI44" s="7" t="s">
        <v>52</v>
      </c>
      <c r="BJ44" s="7" t="s">
        <v>52</v>
      </c>
      <c r="BK44" s="7" t="s">
        <v>52</v>
      </c>
      <c r="BL44" s="7" t="s">
        <v>52</v>
      </c>
      <c r="BM44" s="7" t="s">
        <v>52</v>
      </c>
      <c r="BN44" s="7" t="s">
        <v>52</v>
      </c>
      <c r="BO44" s="7" t="s">
        <v>52</v>
      </c>
      <c r="BP44" s="7" t="s">
        <v>52</v>
      </c>
      <c r="BQ44" s="7" t="s">
        <v>52</v>
      </c>
      <c r="BR44" s="7" t="s">
        <v>52</v>
      </c>
      <c r="BS44" s="7" t="s">
        <v>52</v>
      </c>
      <c r="BT44" s="7"/>
      <c r="BU44" s="2"/>
    </row>
    <row r="45" spans="1:74" s="90" customFormat="1" x14ac:dyDescent="0.25">
      <c r="A45" s="8">
        <v>2020</v>
      </c>
      <c r="B45" s="3" t="s">
        <v>117</v>
      </c>
      <c r="C45" s="3" t="s">
        <v>434</v>
      </c>
      <c r="D45" s="4"/>
      <c r="E45" s="3"/>
      <c r="F45" s="4"/>
      <c r="G45" s="4"/>
      <c r="H45" s="3"/>
      <c r="I45" s="4"/>
      <c r="J45" s="4"/>
      <c r="K45" s="3"/>
      <c r="L45" s="3"/>
      <c r="M45" s="3"/>
      <c r="N45" s="3"/>
      <c r="O45" s="3"/>
      <c r="P45" s="35"/>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61"/>
    </row>
    <row r="46" spans="1:74" s="10" customFormat="1" ht="15.75" customHeight="1" x14ac:dyDescent="0.25">
      <c r="A46" s="12">
        <v>2020</v>
      </c>
      <c r="B46" s="13" t="s">
        <v>204</v>
      </c>
      <c r="C46" s="13" t="s">
        <v>800</v>
      </c>
      <c r="D46" s="14">
        <v>143880</v>
      </c>
      <c r="E46" s="13">
        <v>24</v>
      </c>
      <c r="F46" s="14">
        <v>185056</v>
      </c>
      <c r="G46" s="14">
        <v>151074</v>
      </c>
      <c r="H46" s="13">
        <v>24</v>
      </c>
      <c r="I46" s="14">
        <v>192250</v>
      </c>
      <c r="J46" s="14">
        <v>18447</v>
      </c>
      <c r="K46" s="13" t="s">
        <v>48</v>
      </c>
      <c r="L46" s="13" t="s">
        <v>47</v>
      </c>
      <c r="M46" s="13" t="s">
        <v>47</v>
      </c>
      <c r="N46" s="13" t="s">
        <v>47</v>
      </c>
      <c r="O46" s="13" t="s">
        <v>47</v>
      </c>
      <c r="P46" s="36" t="s">
        <v>977</v>
      </c>
      <c r="Q46" s="7" t="s">
        <v>52</v>
      </c>
      <c r="R46" s="7" t="s">
        <v>47</v>
      </c>
      <c r="S46" s="7" t="s">
        <v>47</v>
      </c>
      <c r="T46" s="7" t="s">
        <v>52</v>
      </c>
      <c r="U46" s="7" t="s">
        <v>52</v>
      </c>
      <c r="V46" s="7" t="s">
        <v>52</v>
      </c>
      <c r="W46" s="7" t="s">
        <v>52</v>
      </c>
      <c r="X46" s="7" t="s">
        <v>52</v>
      </c>
      <c r="Y46" s="7" t="s">
        <v>52</v>
      </c>
      <c r="Z46" s="7" t="s">
        <v>52</v>
      </c>
      <c r="AA46" s="7" t="s">
        <v>52</v>
      </c>
      <c r="AB46" s="7" t="s">
        <v>52</v>
      </c>
      <c r="AC46" s="7" t="s">
        <v>52</v>
      </c>
      <c r="AD46" s="7" t="s">
        <v>52</v>
      </c>
      <c r="AE46" s="7" t="s">
        <v>52</v>
      </c>
      <c r="AF46" s="7" t="s">
        <v>52</v>
      </c>
      <c r="AG46" s="7" t="s">
        <v>52</v>
      </c>
      <c r="AH46" s="7" t="s">
        <v>52</v>
      </c>
      <c r="AI46" s="7" t="s">
        <v>52</v>
      </c>
      <c r="AJ46" s="7" t="s">
        <v>52</v>
      </c>
      <c r="AK46" s="7" t="s">
        <v>52</v>
      </c>
      <c r="AL46" s="7" t="s">
        <v>52</v>
      </c>
      <c r="AM46" s="7" t="s">
        <v>52</v>
      </c>
      <c r="AN46" s="7" t="s">
        <v>52</v>
      </c>
      <c r="AO46" s="7" t="s">
        <v>52</v>
      </c>
      <c r="AP46" s="7" t="s">
        <v>52</v>
      </c>
      <c r="AQ46" s="7" t="s">
        <v>52</v>
      </c>
      <c r="AR46" s="7" t="s">
        <v>47</v>
      </c>
      <c r="AS46" s="7" t="s">
        <v>52</v>
      </c>
      <c r="AT46" s="7" t="s">
        <v>52</v>
      </c>
      <c r="AU46" s="7" t="s">
        <v>52</v>
      </c>
      <c r="AV46" s="7" t="s">
        <v>52</v>
      </c>
      <c r="AW46" s="7" t="s">
        <v>52</v>
      </c>
      <c r="AX46" s="7" t="s">
        <v>52</v>
      </c>
      <c r="AY46" s="7" t="s">
        <v>52</v>
      </c>
      <c r="AZ46" s="7" t="s">
        <v>52</v>
      </c>
      <c r="BA46" s="7" t="s">
        <v>52</v>
      </c>
      <c r="BB46" s="7" t="s">
        <v>52</v>
      </c>
      <c r="BC46" s="7" t="s">
        <v>52</v>
      </c>
      <c r="BD46" s="7" t="s">
        <v>52</v>
      </c>
      <c r="BE46" s="7" t="s">
        <v>52</v>
      </c>
      <c r="BF46" s="7" t="s">
        <v>52</v>
      </c>
      <c r="BG46" s="7" t="s">
        <v>52</v>
      </c>
      <c r="BH46" s="7" t="s">
        <v>52</v>
      </c>
      <c r="BI46" s="7" t="s">
        <v>52</v>
      </c>
      <c r="BJ46" s="7" t="s">
        <v>52</v>
      </c>
      <c r="BK46" s="7" t="s">
        <v>52</v>
      </c>
      <c r="BL46" s="7" t="s">
        <v>52</v>
      </c>
      <c r="BM46" s="7" t="s">
        <v>52</v>
      </c>
      <c r="BN46" s="7" t="s">
        <v>52</v>
      </c>
      <c r="BO46" s="7" t="s">
        <v>52</v>
      </c>
      <c r="BP46" s="7" t="s">
        <v>52</v>
      </c>
      <c r="BQ46" s="7" t="s">
        <v>52</v>
      </c>
      <c r="BR46" s="7" t="s">
        <v>52</v>
      </c>
      <c r="BS46" s="7" t="s">
        <v>52</v>
      </c>
      <c r="BT46" s="7"/>
      <c r="BU46" s="2"/>
    </row>
    <row r="47" spans="1:74" s="90" customFormat="1" x14ac:dyDescent="0.25">
      <c r="A47" s="8">
        <v>2016</v>
      </c>
      <c r="B47" s="3" t="s">
        <v>526</v>
      </c>
      <c r="C47" s="3" t="s">
        <v>434</v>
      </c>
      <c r="D47" s="4"/>
      <c r="E47" s="3"/>
      <c r="F47" s="4"/>
      <c r="G47" s="4"/>
      <c r="H47" s="3"/>
      <c r="I47" s="4"/>
      <c r="J47" s="4"/>
      <c r="K47" s="3"/>
      <c r="L47" s="3"/>
      <c r="M47" s="3"/>
      <c r="N47" s="3"/>
      <c r="O47" s="3"/>
      <c r="P47" s="35"/>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row>
    <row r="48" spans="1:74" s="90" customFormat="1" x14ac:dyDescent="0.25">
      <c r="A48" s="8">
        <v>2018</v>
      </c>
      <c r="B48" s="3" t="s">
        <v>850</v>
      </c>
      <c r="C48" s="3" t="s">
        <v>434</v>
      </c>
      <c r="D48" s="4"/>
      <c r="E48" s="3"/>
      <c r="F48" s="4"/>
      <c r="G48" s="4"/>
      <c r="H48" s="3"/>
      <c r="I48" s="4"/>
      <c r="J48" s="4"/>
      <c r="K48" s="3"/>
      <c r="L48" s="3"/>
      <c r="M48" s="3"/>
      <c r="N48" s="3"/>
      <c r="O48" s="3"/>
      <c r="P48" s="35"/>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61"/>
    </row>
    <row r="49" spans="1:74" s="10" customFormat="1" x14ac:dyDescent="0.25">
      <c r="A49" s="12">
        <v>2020</v>
      </c>
      <c r="B49" s="13" t="s">
        <v>649</v>
      </c>
      <c r="C49" s="13" t="s">
        <v>654</v>
      </c>
      <c r="D49" s="14">
        <v>99357</v>
      </c>
      <c r="E49" s="13">
        <v>15</v>
      </c>
      <c r="F49" s="14">
        <v>104324</v>
      </c>
      <c r="G49" s="14">
        <v>99357</v>
      </c>
      <c r="H49" s="13">
        <v>15</v>
      </c>
      <c r="I49" s="14">
        <v>108226</v>
      </c>
      <c r="J49" s="14">
        <v>22465</v>
      </c>
      <c r="K49" s="13" t="s">
        <v>48</v>
      </c>
      <c r="L49" s="13" t="s">
        <v>47</v>
      </c>
      <c r="M49" s="13" t="s">
        <v>47</v>
      </c>
      <c r="N49" s="13" t="s">
        <v>47</v>
      </c>
      <c r="O49" s="13" t="s">
        <v>47</v>
      </c>
      <c r="P49" s="36"/>
      <c r="Q49" s="7" t="s">
        <v>52</v>
      </c>
      <c r="R49" s="7" t="s">
        <v>47</v>
      </c>
      <c r="S49" s="7" t="s">
        <v>47</v>
      </c>
      <c r="T49" s="7" t="s">
        <v>52</v>
      </c>
      <c r="U49" s="7" t="s">
        <v>52</v>
      </c>
      <c r="V49" s="7" t="s">
        <v>52</v>
      </c>
      <c r="W49" s="7" t="s">
        <v>52</v>
      </c>
      <c r="X49" s="7" t="s">
        <v>52</v>
      </c>
      <c r="Y49" s="7" t="s">
        <v>52</v>
      </c>
      <c r="Z49" s="7" t="s">
        <v>52</v>
      </c>
      <c r="AA49" s="7" t="s">
        <v>52</v>
      </c>
      <c r="AB49" s="7" t="s">
        <v>52</v>
      </c>
      <c r="AC49" s="7" t="s">
        <v>52</v>
      </c>
      <c r="AD49" s="7" t="s">
        <v>52</v>
      </c>
      <c r="AE49" s="7" t="s">
        <v>52</v>
      </c>
      <c r="AF49" s="7" t="s">
        <v>52</v>
      </c>
      <c r="AG49" s="7" t="s">
        <v>52</v>
      </c>
      <c r="AH49" s="7" t="s">
        <v>52</v>
      </c>
      <c r="AI49" s="7" t="s">
        <v>52</v>
      </c>
      <c r="AJ49" s="7" t="s">
        <v>52</v>
      </c>
      <c r="AK49" s="7" t="s">
        <v>52</v>
      </c>
      <c r="AL49" s="7" t="s">
        <v>52</v>
      </c>
      <c r="AM49" s="7" t="s">
        <v>52</v>
      </c>
      <c r="AN49" s="7" t="s">
        <v>52</v>
      </c>
      <c r="AO49" s="7" t="s">
        <v>52</v>
      </c>
      <c r="AP49" s="7" t="s">
        <v>52</v>
      </c>
      <c r="AQ49" s="7" t="s">
        <v>52</v>
      </c>
      <c r="AR49" s="7" t="s">
        <v>47</v>
      </c>
      <c r="AS49" s="7" t="s">
        <v>52</v>
      </c>
      <c r="AT49" s="7" t="s">
        <v>52</v>
      </c>
      <c r="AU49" s="7" t="s">
        <v>52</v>
      </c>
      <c r="AV49" s="7" t="s">
        <v>52</v>
      </c>
      <c r="AW49" s="7" t="s">
        <v>52</v>
      </c>
      <c r="AX49" s="7" t="s">
        <v>52</v>
      </c>
      <c r="AY49" s="7" t="s">
        <v>52</v>
      </c>
      <c r="AZ49" s="7" t="s">
        <v>52</v>
      </c>
      <c r="BA49" s="7" t="s">
        <v>52</v>
      </c>
      <c r="BB49" s="7" t="s">
        <v>52</v>
      </c>
      <c r="BC49" s="7" t="s">
        <v>52</v>
      </c>
      <c r="BD49" s="7" t="s">
        <v>52</v>
      </c>
      <c r="BE49" s="7" t="s">
        <v>52</v>
      </c>
      <c r="BF49" s="7" t="s">
        <v>52</v>
      </c>
      <c r="BG49" s="7" t="s">
        <v>52</v>
      </c>
      <c r="BH49" s="7" t="s">
        <v>52</v>
      </c>
      <c r="BI49" s="7" t="s">
        <v>52</v>
      </c>
      <c r="BJ49" s="7" t="s">
        <v>52</v>
      </c>
      <c r="BK49" s="7" t="s">
        <v>52</v>
      </c>
      <c r="BL49" s="7" t="s">
        <v>52</v>
      </c>
      <c r="BM49" s="7" t="s">
        <v>52</v>
      </c>
      <c r="BN49" s="7" t="s">
        <v>52</v>
      </c>
      <c r="BO49" s="7" t="s">
        <v>52</v>
      </c>
      <c r="BP49" s="7" t="s">
        <v>52</v>
      </c>
      <c r="BQ49" s="7" t="s">
        <v>52</v>
      </c>
      <c r="BR49" s="7" t="s">
        <v>52</v>
      </c>
      <c r="BS49" s="7" t="s">
        <v>52</v>
      </c>
      <c r="BT49" s="7"/>
      <c r="BU49" s="2"/>
    </row>
    <row r="50" spans="1:74" s="10" customFormat="1" ht="30" x14ac:dyDescent="0.25">
      <c r="A50" s="196">
        <v>2020</v>
      </c>
      <c r="B50" s="103" t="s">
        <v>246</v>
      </c>
      <c r="C50" s="103" t="s">
        <v>103</v>
      </c>
      <c r="D50" s="104">
        <v>124380</v>
      </c>
      <c r="E50" s="103">
        <v>25</v>
      </c>
      <c r="F50" s="104">
        <v>143037</v>
      </c>
      <c r="G50" s="104">
        <v>127380</v>
      </c>
      <c r="H50" s="103">
        <v>25</v>
      </c>
      <c r="I50" s="104">
        <v>146037</v>
      </c>
      <c r="J50" s="104">
        <v>29851</v>
      </c>
      <c r="K50" s="103" t="s">
        <v>994</v>
      </c>
      <c r="L50" s="103" t="s">
        <v>47</v>
      </c>
      <c r="M50" s="103" t="s">
        <v>47</v>
      </c>
      <c r="N50" s="103" t="s">
        <v>47</v>
      </c>
      <c r="O50" s="103" t="s">
        <v>47</v>
      </c>
      <c r="P50" s="105" t="s">
        <v>129</v>
      </c>
      <c r="Q50" s="23" t="s">
        <v>52</v>
      </c>
      <c r="R50" s="23" t="s">
        <v>52</v>
      </c>
      <c r="S50" s="23" t="s">
        <v>47</v>
      </c>
      <c r="T50" s="23" t="s">
        <v>52</v>
      </c>
      <c r="U50" s="23" t="s">
        <v>52</v>
      </c>
      <c r="V50" s="23" t="s">
        <v>52</v>
      </c>
      <c r="W50" s="23" t="s">
        <v>52</v>
      </c>
      <c r="X50" s="23" t="s">
        <v>52</v>
      </c>
      <c r="Y50" s="23" t="s">
        <v>52</v>
      </c>
      <c r="Z50" s="23" t="s">
        <v>52</v>
      </c>
      <c r="AA50" s="23" t="s">
        <v>52</v>
      </c>
      <c r="AB50" s="23" t="s">
        <v>52</v>
      </c>
      <c r="AC50" s="23" t="s">
        <v>52</v>
      </c>
      <c r="AD50" s="23" t="s">
        <v>52</v>
      </c>
      <c r="AE50" s="23" t="s">
        <v>52</v>
      </c>
      <c r="AF50" s="23" t="s">
        <v>52</v>
      </c>
      <c r="AG50" s="23" t="s">
        <v>52</v>
      </c>
      <c r="AH50" s="23" t="s">
        <v>52</v>
      </c>
      <c r="AI50" s="23" t="s">
        <v>52</v>
      </c>
      <c r="AJ50" s="23" t="s">
        <v>52</v>
      </c>
      <c r="AK50" s="23" t="s">
        <v>52</v>
      </c>
      <c r="AL50" s="23" t="s">
        <v>52</v>
      </c>
      <c r="AM50" s="23" t="s">
        <v>52</v>
      </c>
      <c r="AN50" s="23" t="s">
        <v>52</v>
      </c>
      <c r="AO50" s="23" t="s">
        <v>52</v>
      </c>
      <c r="AP50" s="23" t="s">
        <v>52</v>
      </c>
      <c r="AQ50" s="23" t="s">
        <v>52</v>
      </c>
      <c r="AR50" s="23" t="s">
        <v>47</v>
      </c>
      <c r="AS50" s="23" t="s">
        <v>52</v>
      </c>
      <c r="AT50" s="23" t="s">
        <v>52</v>
      </c>
      <c r="AU50" s="23" t="s">
        <v>52</v>
      </c>
      <c r="AV50" s="23" t="s">
        <v>52</v>
      </c>
      <c r="AW50" s="23" t="s">
        <v>52</v>
      </c>
      <c r="AX50" s="23" t="s">
        <v>52</v>
      </c>
      <c r="AY50" s="23" t="s">
        <v>52</v>
      </c>
      <c r="AZ50" s="23" t="s">
        <v>52</v>
      </c>
      <c r="BA50" s="23" t="s">
        <v>52</v>
      </c>
      <c r="BB50" s="23" t="s">
        <v>52</v>
      </c>
      <c r="BC50" s="23" t="s">
        <v>52</v>
      </c>
      <c r="BD50" s="23" t="s">
        <v>52</v>
      </c>
      <c r="BE50" s="23" t="s">
        <v>52</v>
      </c>
      <c r="BF50" s="23" t="s">
        <v>52</v>
      </c>
      <c r="BG50" s="23" t="s">
        <v>52</v>
      </c>
      <c r="BH50" s="23" t="s">
        <v>52</v>
      </c>
      <c r="BI50" s="23" t="s">
        <v>52</v>
      </c>
      <c r="BJ50" s="23" t="s">
        <v>52</v>
      </c>
      <c r="BK50" s="23" t="s">
        <v>52</v>
      </c>
      <c r="BL50" s="23" t="s">
        <v>52</v>
      </c>
      <c r="BM50" s="23" t="s">
        <v>52</v>
      </c>
      <c r="BN50" s="23" t="s">
        <v>52</v>
      </c>
      <c r="BO50" s="23" t="s">
        <v>52</v>
      </c>
      <c r="BP50" s="23" t="s">
        <v>52</v>
      </c>
      <c r="BQ50" s="23" t="s">
        <v>52</v>
      </c>
      <c r="BR50" s="23" t="s">
        <v>52</v>
      </c>
      <c r="BS50" s="23" t="s">
        <v>52</v>
      </c>
      <c r="BT50" s="23"/>
      <c r="BU50" s="2"/>
      <c r="BV50" s="2"/>
    </row>
    <row r="51" spans="1:74" x14ac:dyDescent="0.25">
      <c r="B51" s="25" t="s">
        <v>1021</v>
      </c>
    </row>
    <row r="52" spans="1:74" x14ac:dyDescent="0.25">
      <c r="B52" s="25"/>
    </row>
    <row r="53" spans="1:74" ht="15" customHeight="1" x14ac:dyDescent="0.25">
      <c r="B53" s="2" t="s">
        <v>851</v>
      </c>
    </row>
    <row r="54" spans="1:74" s="56" customFormat="1" ht="15" customHeight="1" x14ac:dyDescent="0.25">
      <c r="A54" s="60"/>
      <c r="B54" s="58" t="s">
        <v>487</v>
      </c>
      <c r="D54" s="79">
        <f t="shared" ref="D54:J54" si="0">AVERAGE(D2:D50)</f>
        <v>137738.10725</v>
      </c>
      <c r="E54" s="75">
        <f t="shared" si="0"/>
        <v>22.333333333333332</v>
      </c>
      <c r="F54" s="79">
        <f t="shared" si="0"/>
        <v>146048.08637142857</v>
      </c>
      <c r="G54" s="79">
        <f t="shared" si="0"/>
        <v>139657.00024999998</v>
      </c>
      <c r="H54" s="75">
        <f t="shared" si="0"/>
        <v>22.888888888888889</v>
      </c>
      <c r="I54" s="79">
        <f t="shared" si="0"/>
        <v>184922.80197222222</v>
      </c>
      <c r="J54" s="79">
        <f t="shared" si="0"/>
        <v>22745.549073170732</v>
      </c>
      <c r="K54" s="75">
        <v>0</v>
      </c>
    </row>
    <row r="55" spans="1:74" s="65" customFormat="1" ht="15" customHeight="1" x14ac:dyDescent="0.25">
      <c r="A55" s="71"/>
      <c r="B55" s="68" t="s">
        <v>488</v>
      </c>
      <c r="D55" s="62">
        <f t="shared" ref="D55:J55" si="1">MEDIAN(D2:D50)</f>
        <v>133959</v>
      </c>
      <c r="E55" s="82">
        <f t="shared" si="1"/>
        <v>22.5</v>
      </c>
      <c r="F55" s="62">
        <f t="shared" si="1"/>
        <v>143037</v>
      </c>
      <c r="G55" s="62">
        <f t="shared" si="1"/>
        <v>137675</v>
      </c>
      <c r="H55" s="82">
        <f t="shared" si="1"/>
        <v>24</v>
      </c>
      <c r="I55" s="62">
        <f t="shared" si="1"/>
        <v>145616.5</v>
      </c>
      <c r="J55" s="62">
        <f t="shared" si="1"/>
        <v>23078</v>
      </c>
      <c r="K55" s="68">
        <v>0</v>
      </c>
    </row>
    <row r="56" spans="1:74" s="70" customFormat="1" ht="15" customHeight="1" x14ac:dyDescent="0.25">
      <c r="A56" s="78"/>
      <c r="B56" s="74" t="s">
        <v>489</v>
      </c>
      <c r="D56" s="67">
        <f t="shared" ref="D56:K56" si="2">MIN(D2:D50)</f>
        <v>81420</v>
      </c>
      <c r="E56" s="64">
        <f t="shared" si="2"/>
        <v>10</v>
      </c>
      <c r="F56" s="67">
        <f t="shared" si="2"/>
        <v>81420</v>
      </c>
      <c r="G56" s="67">
        <f t="shared" si="2"/>
        <v>81420</v>
      </c>
      <c r="H56" s="64">
        <f t="shared" si="2"/>
        <v>10</v>
      </c>
      <c r="I56" s="67">
        <f t="shared" si="2"/>
        <v>81420</v>
      </c>
      <c r="J56" s="67">
        <f t="shared" si="2"/>
        <v>9156</v>
      </c>
      <c r="K56" s="74">
        <f t="shared" si="2"/>
        <v>3</v>
      </c>
    </row>
    <row r="57" spans="1:74" s="73" customFormat="1" ht="15" customHeight="1" x14ac:dyDescent="0.25">
      <c r="A57" s="81"/>
      <c r="B57" s="77" t="s">
        <v>490</v>
      </c>
      <c r="D57" s="69">
        <f t="shared" ref="D57:K57" si="3">MAX(D2:D50)</f>
        <v>203290</v>
      </c>
      <c r="E57" s="66">
        <f t="shared" si="3"/>
        <v>41</v>
      </c>
      <c r="F57" s="69">
        <f t="shared" si="3"/>
        <v>212206.53600000002</v>
      </c>
      <c r="G57" s="69">
        <f t="shared" si="3"/>
        <v>203290</v>
      </c>
      <c r="H57" s="66">
        <f t="shared" si="3"/>
        <v>41</v>
      </c>
      <c r="I57" s="69">
        <f t="shared" si="3"/>
        <v>1487964</v>
      </c>
      <c r="J57" s="69">
        <f t="shared" si="3"/>
        <v>46113</v>
      </c>
      <c r="K57" s="77">
        <f t="shared" si="3"/>
        <v>3</v>
      </c>
    </row>
    <row r="58" spans="1:74" s="76" customFormat="1" ht="15" customHeight="1" x14ac:dyDescent="0.25">
      <c r="A58" s="63"/>
      <c r="B58" s="80" t="s">
        <v>435</v>
      </c>
      <c r="D58" s="80">
        <f t="shared" ref="D58:K58" si="4">COUNT(D2:D50)</f>
        <v>40</v>
      </c>
      <c r="E58" s="80">
        <f t="shared" si="4"/>
        <v>24</v>
      </c>
      <c r="F58" s="80">
        <f t="shared" si="4"/>
        <v>35</v>
      </c>
      <c r="G58" s="80">
        <f t="shared" si="4"/>
        <v>40</v>
      </c>
      <c r="H58" s="80">
        <f t="shared" si="4"/>
        <v>27</v>
      </c>
      <c r="I58" s="80">
        <f t="shared" si="4"/>
        <v>36</v>
      </c>
      <c r="J58" s="80">
        <f t="shared" si="4"/>
        <v>41</v>
      </c>
      <c r="K58" s="80">
        <f t="shared" si="4"/>
        <v>1</v>
      </c>
    </row>
    <row r="60" spans="1:74" ht="15" customHeight="1" x14ac:dyDescent="0.25">
      <c r="B60" s="2" t="s">
        <v>675</v>
      </c>
    </row>
    <row r="61" spans="1:74" s="56" customFormat="1" ht="15" customHeight="1" x14ac:dyDescent="0.25">
      <c r="A61" s="60"/>
      <c r="B61" s="58" t="s">
        <v>487</v>
      </c>
      <c r="D61" s="79">
        <v>133961</v>
      </c>
      <c r="E61" s="75">
        <v>24</v>
      </c>
      <c r="F61" s="79">
        <v>141417</v>
      </c>
      <c r="G61" s="79">
        <v>136056</v>
      </c>
      <c r="H61" s="75">
        <v>24</v>
      </c>
      <c r="I61" s="79">
        <v>143403</v>
      </c>
      <c r="J61" s="79">
        <v>22499</v>
      </c>
      <c r="K61" s="75">
        <v>0</v>
      </c>
    </row>
    <row r="62" spans="1:74" s="65" customFormat="1" ht="15" customHeight="1" x14ac:dyDescent="0.25">
      <c r="A62" s="71"/>
      <c r="B62" s="68" t="s">
        <v>488</v>
      </c>
      <c r="D62" s="62">
        <v>133495</v>
      </c>
      <c r="E62" s="82">
        <v>25</v>
      </c>
      <c r="F62" s="62">
        <v>141460</v>
      </c>
      <c r="G62" s="62">
        <v>136944</v>
      </c>
      <c r="H62" s="82">
        <v>25</v>
      </c>
      <c r="I62" s="62">
        <v>143845</v>
      </c>
      <c r="J62" s="62">
        <v>22760</v>
      </c>
      <c r="K62" s="68">
        <v>0</v>
      </c>
    </row>
    <row r="63" spans="1:74" s="70" customFormat="1" ht="15" customHeight="1" x14ac:dyDescent="0.25">
      <c r="A63" s="78"/>
      <c r="B63" s="74" t="s">
        <v>489</v>
      </c>
      <c r="D63" s="67">
        <v>79540</v>
      </c>
      <c r="E63" s="64">
        <v>10</v>
      </c>
      <c r="F63" s="67">
        <v>81420</v>
      </c>
      <c r="G63" s="67">
        <v>79540</v>
      </c>
      <c r="H63" s="64">
        <v>10</v>
      </c>
      <c r="I63" s="67">
        <v>81420</v>
      </c>
      <c r="J63" s="67">
        <v>9156</v>
      </c>
      <c r="K63" s="74">
        <v>0</v>
      </c>
    </row>
    <row r="64" spans="1:74" s="73" customFormat="1" ht="15" customHeight="1" x14ac:dyDescent="0.25">
      <c r="A64" s="81"/>
      <c r="B64" s="77" t="s">
        <v>490</v>
      </c>
      <c r="D64" s="69">
        <v>203290</v>
      </c>
      <c r="E64" s="66">
        <v>41</v>
      </c>
      <c r="F64" s="69">
        <v>205502</v>
      </c>
      <c r="G64" s="69">
        <v>203290</v>
      </c>
      <c r="H64" s="66">
        <v>41</v>
      </c>
      <c r="I64" s="69">
        <v>208960</v>
      </c>
      <c r="J64" s="69">
        <v>43428</v>
      </c>
      <c r="K64" s="77">
        <v>0</v>
      </c>
    </row>
    <row r="65" spans="1:11" s="72" customFormat="1" ht="15" customHeight="1" x14ac:dyDescent="0.25">
      <c r="A65" s="63"/>
      <c r="B65" s="80" t="s">
        <v>435</v>
      </c>
      <c r="C65" s="76"/>
      <c r="D65" s="80">
        <v>39</v>
      </c>
      <c r="E65" s="80">
        <v>19</v>
      </c>
      <c r="F65" s="80">
        <v>32</v>
      </c>
      <c r="G65" s="80">
        <v>39</v>
      </c>
      <c r="H65" s="80">
        <v>21</v>
      </c>
      <c r="I65" s="80">
        <v>33</v>
      </c>
      <c r="J65" s="80">
        <v>40</v>
      </c>
      <c r="K65" s="80">
        <v>0</v>
      </c>
    </row>
  </sheetData>
  <sheetProtection formatColumns="0" formatRows="0" sort="0" autoFilter="0"/>
  <autoFilter ref="A1:BT50" xr:uid="{00000000-0009-0000-0000-00000C000000}">
    <filterColumn colId="0">
      <filters>
        <filter val="2014"/>
      </filters>
    </filterColumn>
  </autoFilter>
  <sortState xmlns:xlrd2="http://schemas.microsoft.com/office/spreadsheetml/2017/richdata2" ref="A2:BT50">
    <sortCondition descending="1" ref="A2:A50"/>
    <sortCondition ref="B2:B50"/>
  </sortState>
  <printOptions horizontalCentered="1"/>
  <pageMargins left="0.2" right="0.2" top="0.75" bottom="0.75" header="0.5" footer="0.5"/>
  <pageSetup scale="75" orientation="landscape" r:id="rId1"/>
  <headerFooter scaleWithDoc="0" alignWithMargins="0">
    <oddHeader>&amp;C&amp;"-,Bold"Single - Chief Financial Aid Officer</oddHeader>
    <oddFooter>&amp;L&amp;8Copyright ACCCA 2014&amp;R&amp;8Single - Chief Financial Aid Officer - 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filterMode="1"/>
  <dimension ref="A1:BV65"/>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customHeight="1" x14ac:dyDescent="0.25"/>
  <cols>
    <col min="1" max="1" width="5.140625" style="24" bestFit="1" customWidth="1"/>
    <col min="2" max="2" width="28.140625" style="9" customWidth="1"/>
    <col min="3" max="3" width="39.85546875" style="9" customWidth="1"/>
    <col min="4" max="4" width="10.28515625" style="26" bestFit="1" customWidth="1"/>
    <col min="5" max="5" width="17.85546875" style="9" customWidth="1"/>
    <col min="6" max="6" width="23" style="26" bestFit="1" customWidth="1"/>
    <col min="7" max="7" width="12" style="26" bestFit="1" customWidth="1"/>
    <col min="8" max="8" width="18.28515625" style="9" bestFit="1" customWidth="1"/>
    <col min="9" max="9" width="23" style="26" bestFit="1" customWidth="1"/>
    <col min="10" max="10" width="10.28515625" style="26" bestFit="1" customWidth="1"/>
    <col min="11" max="15" width="10.42578125" style="9" bestFit="1" customWidth="1"/>
    <col min="16" max="16" width="35.7109375" style="9" customWidth="1"/>
    <col min="17" max="17" width="12" style="9" bestFit="1" customWidth="1"/>
    <col min="18" max="18" width="11.42578125" style="9" bestFit="1" customWidth="1"/>
    <col min="19" max="20" width="12.85546875" style="9" bestFit="1" customWidth="1"/>
    <col min="21" max="21" width="14.42578125" style="9" bestFit="1" customWidth="1"/>
    <col min="22" max="22" width="10.42578125" style="9" customWidth="1"/>
    <col min="23" max="23" width="12.7109375" style="9" bestFit="1" customWidth="1"/>
    <col min="24" max="24" width="15" style="9" bestFit="1" customWidth="1"/>
    <col min="25" max="25" width="10.42578125" style="9" customWidth="1"/>
    <col min="26" max="26" width="13.42578125" style="9" customWidth="1"/>
    <col min="27" max="27" width="12.42578125" style="9" customWidth="1"/>
    <col min="28" max="28" width="13.7109375" style="9" bestFit="1" customWidth="1"/>
    <col min="29" max="29" width="10.85546875" style="9" bestFit="1" customWidth="1"/>
    <col min="30" max="30" width="12" style="9" bestFit="1" customWidth="1"/>
    <col min="31" max="31" width="12.28515625" style="9" bestFit="1" customWidth="1"/>
    <col min="32" max="32" width="10.42578125" style="9" customWidth="1"/>
    <col min="33" max="33" width="12.7109375" style="9" bestFit="1" customWidth="1"/>
    <col min="34" max="34" width="13.5703125" style="9" bestFit="1" customWidth="1"/>
    <col min="35" max="35" width="12.42578125" style="9" bestFit="1" customWidth="1"/>
    <col min="36" max="36" width="10.42578125" style="9" customWidth="1"/>
    <col min="37" max="37" width="12.85546875" style="9" bestFit="1" customWidth="1"/>
    <col min="38" max="38" width="10.42578125" style="9" customWidth="1"/>
    <col min="39" max="39" width="14" style="9" bestFit="1" customWidth="1"/>
    <col min="40" max="40" width="11.140625" style="9" bestFit="1" customWidth="1"/>
    <col min="41" max="41" width="10.42578125" style="9" customWidth="1"/>
    <col min="42" max="42" width="11.7109375" style="9" bestFit="1" customWidth="1"/>
    <col min="43" max="43" width="10.85546875" style="9" bestFit="1" customWidth="1"/>
    <col min="44" max="45" width="10.42578125" style="9" customWidth="1"/>
    <col min="46" max="46" width="11.42578125" style="9" bestFit="1" customWidth="1"/>
    <col min="47" max="47" width="13.140625" style="9" bestFit="1" customWidth="1"/>
    <col min="48" max="48" width="10.42578125" style="9" customWidth="1"/>
    <col min="49" max="49" width="16.7109375" style="9" customWidth="1"/>
    <col min="50" max="50" width="20.28515625" style="9" customWidth="1"/>
    <col min="51" max="51" width="10.42578125" style="9" customWidth="1"/>
    <col min="52" max="52" width="12.7109375" style="9" bestFit="1" customWidth="1"/>
    <col min="53" max="55" width="10.42578125" style="9" customWidth="1"/>
    <col min="56" max="56" width="14.140625" style="9" bestFit="1" customWidth="1"/>
    <col min="57" max="57" width="10.42578125" style="9" bestFit="1" customWidth="1"/>
    <col min="58" max="58" width="12.85546875" style="9" bestFit="1" customWidth="1"/>
    <col min="59" max="60" width="10.7109375" style="9" bestFit="1" customWidth="1"/>
    <col min="61" max="61" width="10.42578125" style="9" customWidth="1"/>
    <col min="62" max="62" width="12.28515625" style="9" customWidth="1"/>
    <col min="63" max="63" width="10.42578125" style="9" customWidth="1"/>
    <col min="64" max="64" width="10.5703125" style="9" customWidth="1"/>
    <col min="65" max="66" width="10.42578125" style="9" customWidth="1"/>
    <col min="67" max="67" width="16" style="9" customWidth="1"/>
    <col min="68" max="68" width="10.42578125" style="9" customWidth="1"/>
    <col min="69" max="69" width="10.42578125" style="9" bestFit="1" customWidth="1"/>
    <col min="70" max="70" width="12.28515625" style="9" customWidth="1"/>
    <col min="71" max="71" width="13.7109375" style="9" bestFit="1" customWidth="1"/>
    <col min="72" max="72" width="87" style="9" customWidth="1"/>
    <col min="73" max="73" width="9.140625" style="30"/>
    <col min="74" max="16384" width="9.140625" style="9"/>
  </cols>
  <sheetData>
    <row r="1" spans="1:74" s="84" customFormat="1" ht="60" x14ac:dyDescent="0.25">
      <c r="A1" s="89" t="s">
        <v>350</v>
      </c>
      <c r="B1" s="84" t="s">
        <v>440</v>
      </c>
      <c r="C1" s="85" t="s">
        <v>364</v>
      </c>
      <c r="D1" s="1" t="s">
        <v>396</v>
      </c>
      <c r="E1" s="87" t="s">
        <v>397</v>
      </c>
      <c r="F1" s="1" t="s">
        <v>398</v>
      </c>
      <c r="G1" s="1" t="s">
        <v>396</v>
      </c>
      <c r="H1" s="87" t="s">
        <v>397</v>
      </c>
      <c r="I1" s="1" t="s">
        <v>399</v>
      </c>
      <c r="J1" s="1" t="s">
        <v>407</v>
      </c>
      <c r="K1" s="87" t="s">
        <v>408</v>
      </c>
      <c r="L1" s="87" t="s">
        <v>409</v>
      </c>
      <c r="M1" s="87" t="s">
        <v>410</v>
      </c>
      <c r="N1" s="87" t="s">
        <v>411</v>
      </c>
      <c r="O1" s="87" t="s">
        <v>412</v>
      </c>
      <c r="P1" s="87" t="s">
        <v>413</v>
      </c>
      <c r="Q1" s="88" t="s">
        <v>429</v>
      </c>
      <c r="R1" s="88" t="s">
        <v>430</v>
      </c>
      <c r="S1" s="88" t="s">
        <v>431</v>
      </c>
      <c r="T1" s="88" t="s">
        <v>432</v>
      </c>
      <c r="U1" s="87" t="s">
        <v>423</v>
      </c>
      <c r="V1" s="87" t="s">
        <v>0</v>
      </c>
      <c r="W1" s="87" t="s">
        <v>1</v>
      </c>
      <c r="X1" s="87" t="s">
        <v>2</v>
      </c>
      <c r="Y1" s="87" t="s">
        <v>3</v>
      </c>
      <c r="Z1" s="87" t="s">
        <v>424</v>
      </c>
      <c r="AA1" s="87" t="s">
        <v>4</v>
      </c>
      <c r="AB1" s="87" t="s">
        <v>5</v>
      </c>
      <c r="AC1" s="87" t="s">
        <v>6</v>
      </c>
      <c r="AD1" s="87" t="s">
        <v>7</v>
      </c>
      <c r="AE1" s="87" t="s">
        <v>8</v>
      </c>
      <c r="AF1" s="87" t="s">
        <v>9</v>
      </c>
      <c r="AG1" s="87" t="s">
        <v>10</v>
      </c>
      <c r="AH1" s="87" t="s">
        <v>11</v>
      </c>
      <c r="AI1" s="87" t="s">
        <v>12</v>
      </c>
      <c r="AJ1" s="87" t="s">
        <v>13</v>
      </c>
      <c r="AK1" s="87" t="s">
        <v>14</v>
      </c>
      <c r="AL1" s="87" t="s">
        <v>15</v>
      </c>
      <c r="AM1" s="87" t="s">
        <v>16</v>
      </c>
      <c r="AN1" s="87" t="s">
        <v>17</v>
      </c>
      <c r="AO1" s="87" t="s">
        <v>18</v>
      </c>
      <c r="AP1" s="87" t="s">
        <v>19</v>
      </c>
      <c r="AQ1" s="87" t="s">
        <v>20</v>
      </c>
      <c r="AR1" s="87" t="s">
        <v>21</v>
      </c>
      <c r="AS1" s="87" t="s">
        <v>22</v>
      </c>
      <c r="AT1" s="87" t="s">
        <v>23</v>
      </c>
      <c r="AU1" s="87" t="s">
        <v>24</v>
      </c>
      <c r="AV1" s="87" t="s">
        <v>25</v>
      </c>
      <c r="AW1" s="87" t="s">
        <v>425</v>
      </c>
      <c r="AX1" s="87" t="s">
        <v>426</v>
      </c>
      <c r="AY1" s="87" t="s">
        <v>26</v>
      </c>
      <c r="AZ1" s="87" t="s">
        <v>27</v>
      </c>
      <c r="BA1" s="87" t="s">
        <v>28</v>
      </c>
      <c r="BB1" s="87" t="s">
        <v>29</v>
      </c>
      <c r="BC1" s="87" t="s">
        <v>30</v>
      </c>
      <c r="BD1" s="87" t="s">
        <v>31</v>
      </c>
      <c r="BE1" s="87" t="s">
        <v>32</v>
      </c>
      <c r="BF1" s="87" t="s">
        <v>33</v>
      </c>
      <c r="BG1" s="87" t="s">
        <v>34</v>
      </c>
      <c r="BH1" s="87" t="s">
        <v>35</v>
      </c>
      <c r="BI1" s="87" t="s">
        <v>36</v>
      </c>
      <c r="BJ1" s="87" t="s">
        <v>37</v>
      </c>
      <c r="BK1" s="87" t="s">
        <v>38</v>
      </c>
      <c r="BL1" s="87" t="s">
        <v>39</v>
      </c>
      <c r="BM1" s="87" t="s">
        <v>40</v>
      </c>
      <c r="BN1" s="87" t="s">
        <v>41</v>
      </c>
      <c r="BO1" s="87" t="s">
        <v>427</v>
      </c>
      <c r="BP1" s="87" t="s">
        <v>42</v>
      </c>
      <c r="BQ1" s="87" t="s">
        <v>43</v>
      </c>
      <c r="BR1" s="87" t="s">
        <v>44</v>
      </c>
      <c r="BS1" s="87" t="s">
        <v>45</v>
      </c>
      <c r="BT1" s="87" t="s">
        <v>428</v>
      </c>
      <c r="BU1" s="92"/>
      <c r="BV1" s="91"/>
    </row>
    <row r="2" spans="1:74" s="10" customFormat="1" x14ac:dyDescent="0.25">
      <c r="A2" s="12">
        <v>2020</v>
      </c>
      <c r="B2" s="13" t="s">
        <v>664</v>
      </c>
      <c r="C2" s="139" t="s">
        <v>668</v>
      </c>
      <c r="D2" s="138">
        <v>135689</v>
      </c>
      <c r="E2" s="139"/>
      <c r="F2" s="138">
        <v>137385</v>
      </c>
      <c r="G2" s="138">
        <v>137385</v>
      </c>
      <c r="H2" s="139"/>
      <c r="I2" s="138">
        <v>139885</v>
      </c>
      <c r="J2" s="138">
        <v>9604</v>
      </c>
      <c r="K2" s="139" t="s">
        <v>48</v>
      </c>
      <c r="L2" s="139" t="s">
        <v>47</v>
      </c>
      <c r="M2" s="139" t="s">
        <v>47</v>
      </c>
      <c r="N2" s="139" t="s">
        <v>47</v>
      </c>
      <c r="O2" s="139" t="s">
        <v>47</v>
      </c>
      <c r="P2" s="141"/>
      <c r="Q2" s="50" t="s">
        <v>52</v>
      </c>
      <c r="R2" s="50" t="s">
        <v>52</v>
      </c>
      <c r="S2" s="50" t="s">
        <v>47</v>
      </c>
      <c r="T2" s="50" t="s">
        <v>52</v>
      </c>
      <c r="U2" s="50" t="s">
        <v>52</v>
      </c>
      <c r="V2" s="50" t="s">
        <v>52</v>
      </c>
      <c r="W2" s="50" t="s">
        <v>52</v>
      </c>
      <c r="X2" s="50" t="s">
        <v>52</v>
      </c>
      <c r="Y2" s="50" t="s">
        <v>52</v>
      </c>
      <c r="Z2" s="50" t="s">
        <v>52</v>
      </c>
      <c r="AA2" s="50" t="s">
        <v>52</v>
      </c>
      <c r="AB2" s="50" t="s">
        <v>47</v>
      </c>
      <c r="AC2" s="50" t="s">
        <v>52</v>
      </c>
      <c r="AD2" s="50" t="s">
        <v>52</v>
      </c>
      <c r="AE2" s="50" t="s">
        <v>52</v>
      </c>
      <c r="AF2" s="50" t="s">
        <v>52</v>
      </c>
      <c r="AG2" s="50" t="s">
        <v>52</v>
      </c>
      <c r="AH2" s="50" t="s">
        <v>52</v>
      </c>
      <c r="AI2" s="50" t="s">
        <v>52</v>
      </c>
      <c r="AJ2" s="50" t="s">
        <v>52</v>
      </c>
      <c r="AK2" s="50" t="s">
        <v>52</v>
      </c>
      <c r="AL2" s="50" t="s">
        <v>52</v>
      </c>
      <c r="AM2" s="50" t="s">
        <v>52</v>
      </c>
      <c r="AN2" s="50" t="s">
        <v>52</v>
      </c>
      <c r="AO2" s="50" t="s">
        <v>52</v>
      </c>
      <c r="AP2" s="50" t="s">
        <v>52</v>
      </c>
      <c r="AQ2" s="50" t="s">
        <v>52</v>
      </c>
      <c r="AR2" s="50" t="s">
        <v>52</v>
      </c>
      <c r="AS2" s="50" t="s">
        <v>52</v>
      </c>
      <c r="AT2" s="50" t="s">
        <v>52</v>
      </c>
      <c r="AU2" s="50" t="s">
        <v>52</v>
      </c>
      <c r="AV2" s="50" t="s">
        <v>52</v>
      </c>
      <c r="AW2" s="50" t="s">
        <v>52</v>
      </c>
      <c r="AX2" s="50" t="s">
        <v>52</v>
      </c>
      <c r="AY2" s="50" t="s">
        <v>52</v>
      </c>
      <c r="AZ2" s="50" t="s">
        <v>52</v>
      </c>
      <c r="BA2" s="50" t="s">
        <v>52</v>
      </c>
      <c r="BB2" s="50" t="s">
        <v>52</v>
      </c>
      <c r="BC2" s="50" t="s">
        <v>52</v>
      </c>
      <c r="BD2" s="50" t="s">
        <v>52</v>
      </c>
      <c r="BE2" s="50" t="s">
        <v>52</v>
      </c>
      <c r="BF2" s="50" t="s">
        <v>52</v>
      </c>
      <c r="BG2" s="50" t="s">
        <v>52</v>
      </c>
      <c r="BH2" s="50" t="s">
        <v>52</v>
      </c>
      <c r="BI2" s="50" t="s">
        <v>52</v>
      </c>
      <c r="BJ2" s="50" t="s">
        <v>52</v>
      </c>
      <c r="BK2" s="50" t="s">
        <v>52</v>
      </c>
      <c r="BL2" s="50" t="s">
        <v>52</v>
      </c>
      <c r="BM2" s="50" t="s">
        <v>52</v>
      </c>
      <c r="BN2" s="50" t="s">
        <v>52</v>
      </c>
      <c r="BO2" s="50" t="s">
        <v>52</v>
      </c>
      <c r="BP2" s="50" t="s">
        <v>52</v>
      </c>
      <c r="BQ2" s="50" t="s">
        <v>52</v>
      </c>
      <c r="BR2" s="50" t="s">
        <v>52</v>
      </c>
      <c r="BS2" s="50" t="s">
        <v>47</v>
      </c>
      <c r="BT2" s="135" t="s">
        <v>859</v>
      </c>
      <c r="BU2" s="142"/>
    </row>
    <row r="3" spans="1:74" s="90" customFormat="1" ht="30" x14ac:dyDescent="0.25">
      <c r="A3" s="8">
        <v>2020</v>
      </c>
      <c r="B3" s="3" t="s">
        <v>60</v>
      </c>
      <c r="C3" s="3" t="s">
        <v>572</v>
      </c>
      <c r="D3" s="4">
        <v>137090</v>
      </c>
      <c r="E3" s="3">
        <v>7</v>
      </c>
      <c r="F3" s="4">
        <v>137090</v>
      </c>
      <c r="G3" s="4">
        <v>137090</v>
      </c>
      <c r="H3" s="3">
        <v>7</v>
      </c>
      <c r="I3" s="4">
        <v>138890</v>
      </c>
      <c r="J3" s="4">
        <v>14500</v>
      </c>
      <c r="K3" s="3" t="s">
        <v>48</v>
      </c>
      <c r="L3" s="3" t="s">
        <v>47</v>
      </c>
      <c r="M3" s="3" t="s">
        <v>47</v>
      </c>
      <c r="N3" s="3" t="s">
        <v>47</v>
      </c>
      <c r="O3" s="3" t="s">
        <v>47</v>
      </c>
      <c r="P3" s="35"/>
      <c r="Q3" s="207" t="s">
        <v>52</v>
      </c>
      <c r="R3" s="207" t="s">
        <v>47</v>
      </c>
      <c r="S3" s="207" t="s">
        <v>52</v>
      </c>
      <c r="T3" s="207" t="s">
        <v>47</v>
      </c>
      <c r="U3" s="207" t="s">
        <v>52</v>
      </c>
      <c r="V3" s="207" t="s">
        <v>52</v>
      </c>
      <c r="W3" s="207" t="s">
        <v>52</v>
      </c>
      <c r="X3" s="207" t="s">
        <v>52</v>
      </c>
      <c r="Y3" s="207" t="s">
        <v>52</v>
      </c>
      <c r="Z3" s="207" t="s">
        <v>52</v>
      </c>
      <c r="AA3" s="207" t="s">
        <v>52</v>
      </c>
      <c r="AB3" s="207" t="s">
        <v>52</v>
      </c>
      <c r="AC3" s="207" t="s">
        <v>52</v>
      </c>
      <c r="AD3" s="207" t="s">
        <v>52</v>
      </c>
      <c r="AE3" s="207" t="s">
        <v>52</v>
      </c>
      <c r="AF3" s="207" t="s">
        <v>52</v>
      </c>
      <c r="AG3" s="207" t="s">
        <v>52</v>
      </c>
      <c r="AH3" s="207" t="s">
        <v>52</v>
      </c>
      <c r="AI3" s="207" t="s">
        <v>52</v>
      </c>
      <c r="AJ3" s="207" t="s">
        <v>52</v>
      </c>
      <c r="AK3" s="207" t="s">
        <v>52</v>
      </c>
      <c r="AL3" s="207" t="s">
        <v>52</v>
      </c>
      <c r="AM3" s="207" t="s">
        <v>52</v>
      </c>
      <c r="AN3" s="207" t="s">
        <v>52</v>
      </c>
      <c r="AO3" s="207" t="s">
        <v>52</v>
      </c>
      <c r="AP3" s="207" t="s">
        <v>52</v>
      </c>
      <c r="AQ3" s="207" t="s">
        <v>52</v>
      </c>
      <c r="AR3" s="207" t="s">
        <v>52</v>
      </c>
      <c r="AS3" s="207" t="s">
        <v>52</v>
      </c>
      <c r="AT3" s="207" t="s">
        <v>52</v>
      </c>
      <c r="AU3" s="207" t="s">
        <v>52</v>
      </c>
      <c r="AV3" s="207" t="s">
        <v>52</v>
      </c>
      <c r="AW3" s="207" t="s">
        <v>52</v>
      </c>
      <c r="AX3" s="207" t="s">
        <v>52</v>
      </c>
      <c r="AY3" s="207" t="s">
        <v>52</v>
      </c>
      <c r="AZ3" s="207" t="s">
        <v>52</v>
      </c>
      <c r="BA3" s="207" t="s">
        <v>52</v>
      </c>
      <c r="BB3" s="207" t="s">
        <v>52</v>
      </c>
      <c r="BC3" s="207" t="s">
        <v>52</v>
      </c>
      <c r="BD3" s="207" t="s">
        <v>52</v>
      </c>
      <c r="BE3" s="207" t="s">
        <v>52</v>
      </c>
      <c r="BF3" s="207" t="s">
        <v>52</v>
      </c>
      <c r="BG3" s="207" t="s">
        <v>52</v>
      </c>
      <c r="BH3" s="207" t="s">
        <v>52</v>
      </c>
      <c r="BI3" s="207" t="s">
        <v>52</v>
      </c>
      <c r="BJ3" s="207" t="s">
        <v>52</v>
      </c>
      <c r="BK3" s="207" t="s">
        <v>52</v>
      </c>
      <c r="BL3" s="207" t="s">
        <v>52</v>
      </c>
      <c r="BM3" s="207" t="s">
        <v>52</v>
      </c>
      <c r="BN3" s="207" t="s">
        <v>52</v>
      </c>
      <c r="BO3" s="207" t="s">
        <v>52</v>
      </c>
      <c r="BP3" s="207" t="s">
        <v>52</v>
      </c>
      <c r="BQ3" s="207" t="s">
        <v>52</v>
      </c>
      <c r="BR3" s="207" t="s">
        <v>52</v>
      </c>
      <c r="BS3" s="207" t="s">
        <v>52</v>
      </c>
      <c r="BT3" s="208" t="s">
        <v>534</v>
      </c>
      <c r="BU3" s="93"/>
    </row>
    <row r="4" spans="1:74" s="10" customFormat="1" ht="45" x14ac:dyDescent="0.25">
      <c r="A4" s="12">
        <v>2020</v>
      </c>
      <c r="B4" s="13" t="s">
        <v>1024</v>
      </c>
      <c r="C4" s="10" t="s">
        <v>1030</v>
      </c>
      <c r="D4" s="14">
        <v>92403</v>
      </c>
      <c r="E4" s="13"/>
      <c r="F4" s="14">
        <v>92403</v>
      </c>
      <c r="G4" s="14">
        <v>92403</v>
      </c>
      <c r="H4" s="13"/>
      <c r="I4" s="14">
        <v>92403</v>
      </c>
      <c r="J4" s="14">
        <v>17600</v>
      </c>
      <c r="K4" s="13" t="s">
        <v>48</v>
      </c>
      <c r="L4" s="13" t="s">
        <v>47</v>
      </c>
      <c r="M4" s="13" t="s">
        <v>47</v>
      </c>
      <c r="N4" s="13" t="s">
        <v>47</v>
      </c>
      <c r="O4" s="13" t="s">
        <v>47</v>
      </c>
      <c r="P4" s="36" t="s">
        <v>199</v>
      </c>
      <c r="Q4" s="7" t="s">
        <v>52</v>
      </c>
      <c r="R4" s="7" t="s">
        <v>52</v>
      </c>
      <c r="S4" s="7" t="s">
        <v>47</v>
      </c>
      <c r="T4" s="7" t="s">
        <v>52</v>
      </c>
      <c r="U4" s="7" t="s">
        <v>52</v>
      </c>
      <c r="V4" s="7" t="s">
        <v>52</v>
      </c>
      <c r="W4" s="7" t="s">
        <v>52</v>
      </c>
      <c r="X4" s="7" t="s">
        <v>52</v>
      </c>
      <c r="Y4" s="7" t="s">
        <v>52</v>
      </c>
      <c r="Z4" s="7" t="s">
        <v>52</v>
      </c>
      <c r="AA4" s="7" t="s">
        <v>52</v>
      </c>
      <c r="AB4" s="7" t="s">
        <v>52</v>
      </c>
      <c r="AC4" s="7" t="s">
        <v>52</v>
      </c>
      <c r="AD4" s="7" t="s">
        <v>52</v>
      </c>
      <c r="AE4" s="7" t="s">
        <v>52</v>
      </c>
      <c r="AF4" s="7" t="s">
        <v>52</v>
      </c>
      <c r="AG4" s="7" t="s">
        <v>52</v>
      </c>
      <c r="AH4" s="7" t="s">
        <v>52</v>
      </c>
      <c r="AI4" s="7" t="s">
        <v>52</v>
      </c>
      <c r="AJ4" s="7" t="s">
        <v>52</v>
      </c>
      <c r="AK4" s="7" t="s">
        <v>52</v>
      </c>
      <c r="AL4" s="7" t="s">
        <v>52</v>
      </c>
      <c r="AM4" s="7" t="s">
        <v>52</v>
      </c>
      <c r="AN4" s="7" t="s">
        <v>52</v>
      </c>
      <c r="AO4" s="7" t="s">
        <v>52</v>
      </c>
      <c r="AP4" s="7" t="s">
        <v>52</v>
      </c>
      <c r="AQ4" s="7" t="s">
        <v>52</v>
      </c>
      <c r="AR4" s="7" t="s">
        <v>52</v>
      </c>
      <c r="AS4" s="7" t="s">
        <v>52</v>
      </c>
      <c r="AT4" s="7" t="s">
        <v>52</v>
      </c>
      <c r="AU4" s="7" t="s">
        <v>52</v>
      </c>
      <c r="AV4" s="7" t="s">
        <v>52</v>
      </c>
      <c r="AW4" s="7" t="s">
        <v>52</v>
      </c>
      <c r="AX4" s="7" t="s">
        <v>52</v>
      </c>
      <c r="AY4" s="7" t="s">
        <v>52</v>
      </c>
      <c r="AZ4" s="7" t="s">
        <v>52</v>
      </c>
      <c r="BA4" s="7" t="s">
        <v>52</v>
      </c>
      <c r="BB4" s="7" t="s">
        <v>52</v>
      </c>
      <c r="BC4" s="7" t="s">
        <v>52</v>
      </c>
      <c r="BD4" s="7" t="s">
        <v>52</v>
      </c>
      <c r="BE4" s="7" t="s">
        <v>52</v>
      </c>
      <c r="BF4" s="7" t="s">
        <v>52</v>
      </c>
      <c r="BG4" s="7" t="s">
        <v>52</v>
      </c>
      <c r="BH4" s="7" t="s">
        <v>52</v>
      </c>
      <c r="BI4" s="7" t="s">
        <v>52</v>
      </c>
      <c r="BJ4" s="7" t="s">
        <v>52</v>
      </c>
      <c r="BK4" s="7" t="s">
        <v>52</v>
      </c>
      <c r="BL4" s="7" t="s">
        <v>52</v>
      </c>
      <c r="BM4" s="7" t="s">
        <v>52</v>
      </c>
      <c r="BN4" s="7" t="s">
        <v>52</v>
      </c>
      <c r="BO4" s="7" t="s">
        <v>52</v>
      </c>
      <c r="BP4" s="7" t="s">
        <v>52</v>
      </c>
      <c r="BQ4" s="7" t="s">
        <v>52</v>
      </c>
      <c r="BR4" s="7" t="s">
        <v>52</v>
      </c>
      <c r="BS4" s="7" t="s">
        <v>52</v>
      </c>
      <c r="BT4" s="11" t="s">
        <v>1031</v>
      </c>
    </row>
    <row r="5" spans="1:74" s="10" customFormat="1" x14ac:dyDescent="0.25">
      <c r="A5" s="12">
        <v>2020</v>
      </c>
      <c r="B5" s="13" t="s">
        <v>180</v>
      </c>
      <c r="C5" s="2" t="s">
        <v>860</v>
      </c>
      <c r="D5" s="14">
        <v>135797.22</v>
      </c>
      <c r="E5" s="13">
        <v>24</v>
      </c>
      <c r="F5" s="14">
        <f>D5</f>
        <v>135797.22</v>
      </c>
      <c r="G5" s="14">
        <f>F5</f>
        <v>135797.22</v>
      </c>
      <c r="H5" s="13">
        <v>24</v>
      </c>
      <c r="I5" s="14">
        <f>G5+3552.51</f>
        <v>139349.73000000001</v>
      </c>
      <c r="J5" s="14">
        <v>18443</v>
      </c>
      <c r="K5" s="13" t="s">
        <v>48</v>
      </c>
      <c r="L5" s="13" t="s">
        <v>47</v>
      </c>
      <c r="M5" s="13" t="s">
        <v>47</v>
      </c>
      <c r="N5" s="13" t="s">
        <v>47</v>
      </c>
      <c r="O5" s="13" t="s">
        <v>47</v>
      </c>
      <c r="P5" s="36"/>
      <c r="Q5" s="7" t="s">
        <v>52</v>
      </c>
      <c r="R5" s="7" t="s">
        <v>52</v>
      </c>
      <c r="S5" s="7" t="s">
        <v>47</v>
      </c>
      <c r="T5" s="7" t="s">
        <v>52</v>
      </c>
      <c r="U5" s="7" t="s">
        <v>52</v>
      </c>
      <c r="V5" s="7" t="s">
        <v>52</v>
      </c>
      <c r="W5" s="7" t="s">
        <v>52</v>
      </c>
      <c r="X5" s="7" t="s">
        <v>52</v>
      </c>
      <c r="Y5" s="7" t="s">
        <v>52</v>
      </c>
      <c r="Z5" s="7" t="s">
        <v>52</v>
      </c>
      <c r="AA5" s="7" t="s">
        <v>52</v>
      </c>
      <c r="AB5" s="7" t="s">
        <v>52</v>
      </c>
      <c r="AC5" s="7" t="s">
        <v>52</v>
      </c>
      <c r="AD5" s="7" t="s">
        <v>52</v>
      </c>
      <c r="AE5" s="7" t="s">
        <v>52</v>
      </c>
      <c r="AF5" s="7" t="s">
        <v>52</v>
      </c>
      <c r="AG5" s="7" t="s">
        <v>52</v>
      </c>
      <c r="AH5" s="7" t="s">
        <v>52</v>
      </c>
      <c r="AI5" s="7" t="s">
        <v>52</v>
      </c>
      <c r="AJ5" s="7" t="s">
        <v>52</v>
      </c>
      <c r="AK5" s="7" t="s">
        <v>52</v>
      </c>
      <c r="AL5" s="7" t="s">
        <v>52</v>
      </c>
      <c r="AM5" s="7" t="s">
        <v>52</v>
      </c>
      <c r="AN5" s="7" t="s">
        <v>52</v>
      </c>
      <c r="AO5" s="7" t="s">
        <v>52</v>
      </c>
      <c r="AP5" s="7" t="s">
        <v>52</v>
      </c>
      <c r="AQ5" s="7" t="s">
        <v>52</v>
      </c>
      <c r="AR5" s="7" t="s">
        <v>52</v>
      </c>
      <c r="AS5" s="7" t="s">
        <v>52</v>
      </c>
      <c r="AT5" s="7" t="s">
        <v>52</v>
      </c>
      <c r="AU5" s="7" t="s">
        <v>52</v>
      </c>
      <c r="AV5" s="7" t="s">
        <v>52</v>
      </c>
      <c r="AW5" s="7" t="s">
        <v>52</v>
      </c>
      <c r="AX5" s="7" t="s">
        <v>52</v>
      </c>
      <c r="AY5" s="7" t="s">
        <v>52</v>
      </c>
      <c r="AZ5" s="7" t="s">
        <v>52</v>
      </c>
      <c r="BA5" s="7" t="s">
        <v>52</v>
      </c>
      <c r="BB5" s="7" t="s">
        <v>52</v>
      </c>
      <c r="BC5" s="7" t="s">
        <v>52</v>
      </c>
      <c r="BD5" s="7" t="s">
        <v>52</v>
      </c>
      <c r="BE5" s="7" t="s">
        <v>52</v>
      </c>
      <c r="BF5" s="7" t="s">
        <v>52</v>
      </c>
      <c r="BG5" s="7" t="s">
        <v>52</v>
      </c>
      <c r="BH5" s="7" t="s">
        <v>52</v>
      </c>
      <c r="BI5" s="7" t="s">
        <v>52</v>
      </c>
      <c r="BJ5" s="7" t="s">
        <v>52</v>
      </c>
      <c r="BK5" s="7" t="s">
        <v>52</v>
      </c>
      <c r="BL5" s="7" t="s">
        <v>52</v>
      </c>
      <c r="BM5" s="7" t="s">
        <v>52</v>
      </c>
      <c r="BN5" s="7" t="s">
        <v>52</v>
      </c>
      <c r="BO5" s="7" t="s">
        <v>52</v>
      </c>
      <c r="BP5" s="7" t="s">
        <v>52</v>
      </c>
      <c r="BQ5" s="7" t="s">
        <v>52</v>
      </c>
      <c r="BR5" s="7" t="s">
        <v>52</v>
      </c>
      <c r="BS5" s="7" t="s">
        <v>52</v>
      </c>
      <c r="BT5" s="11" t="s">
        <v>186</v>
      </c>
    </row>
    <row r="6" spans="1:74" s="90" customFormat="1" x14ac:dyDescent="0.25">
      <c r="A6" s="8">
        <v>2020</v>
      </c>
      <c r="B6" s="3" t="s">
        <v>574</v>
      </c>
      <c r="C6" s="3" t="s">
        <v>98</v>
      </c>
      <c r="D6" s="4">
        <v>120664</v>
      </c>
      <c r="E6" s="3"/>
      <c r="F6" s="4">
        <v>120664</v>
      </c>
      <c r="G6" s="4">
        <v>120664</v>
      </c>
      <c r="H6" s="3"/>
      <c r="I6" s="4">
        <v>124641</v>
      </c>
      <c r="J6" s="4">
        <v>32434</v>
      </c>
      <c r="K6" s="3" t="s">
        <v>48</v>
      </c>
      <c r="L6" s="3" t="s">
        <v>47</v>
      </c>
      <c r="M6" s="3" t="s">
        <v>52</v>
      </c>
      <c r="N6" s="3" t="s">
        <v>47</v>
      </c>
      <c r="O6" s="3" t="s">
        <v>47</v>
      </c>
      <c r="P6" s="35" t="s">
        <v>866</v>
      </c>
      <c r="Q6" s="7" t="s">
        <v>52</v>
      </c>
      <c r="R6" s="7" t="s">
        <v>52</v>
      </c>
      <c r="S6" s="7" t="s">
        <v>47</v>
      </c>
      <c r="T6" s="7" t="s">
        <v>52</v>
      </c>
      <c r="U6" s="7" t="s">
        <v>52</v>
      </c>
      <c r="V6" s="7" t="s">
        <v>52</v>
      </c>
      <c r="W6" s="7" t="s">
        <v>52</v>
      </c>
      <c r="X6" s="7" t="s">
        <v>52</v>
      </c>
      <c r="Y6" s="7" t="s">
        <v>52</v>
      </c>
      <c r="Z6" s="7" t="s">
        <v>52</v>
      </c>
      <c r="AA6" s="7" t="s">
        <v>52</v>
      </c>
      <c r="AB6" s="7" t="s">
        <v>52</v>
      </c>
      <c r="AC6" s="7" t="s">
        <v>52</v>
      </c>
      <c r="AD6" s="7" t="s">
        <v>52</v>
      </c>
      <c r="AE6" s="7" t="s">
        <v>52</v>
      </c>
      <c r="AF6" s="7" t="s">
        <v>52</v>
      </c>
      <c r="AG6" s="7" t="s">
        <v>52</v>
      </c>
      <c r="AH6" s="7" t="s">
        <v>52</v>
      </c>
      <c r="AI6" s="7" t="s">
        <v>52</v>
      </c>
      <c r="AJ6" s="7" t="s">
        <v>52</v>
      </c>
      <c r="AK6" s="7" t="s">
        <v>52</v>
      </c>
      <c r="AL6" s="7" t="s">
        <v>52</v>
      </c>
      <c r="AM6" s="7" t="s">
        <v>52</v>
      </c>
      <c r="AN6" s="7" t="s">
        <v>52</v>
      </c>
      <c r="AO6" s="7" t="s">
        <v>52</v>
      </c>
      <c r="AP6" s="7" t="s">
        <v>52</v>
      </c>
      <c r="AQ6" s="7" t="s">
        <v>52</v>
      </c>
      <c r="AR6" s="7" t="s">
        <v>52</v>
      </c>
      <c r="AS6" s="7" t="s">
        <v>52</v>
      </c>
      <c r="AT6" s="7" t="s">
        <v>52</v>
      </c>
      <c r="AU6" s="7" t="s">
        <v>52</v>
      </c>
      <c r="AV6" s="7" t="s">
        <v>52</v>
      </c>
      <c r="AW6" s="7" t="s">
        <v>52</v>
      </c>
      <c r="AX6" s="7" t="s">
        <v>52</v>
      </c>
      <c r="AY6" s="7" t="s">
        <v>52</v>
      </c>
      <c r="AZ6" s="7" t="s">
        <v>52</v>
      </c>
      <c r="BA6" s="7" t="s">
        <v>52</v>
      </c>
      <c r="BB6" s="7" t="s">
        <v>52</v>
      </c>
      <c r="BC6" s="7" t="s">
        <v>52</v>
      </c>
      <c r="BD6" s="7" t="s">
        <v>52</v>
      </c>
      <c r="BE6" s="7" t="s">
        <v>52</v>
      </c>
      <c r="BF6" s="7" t="s">
        <v>52</v>
      </c>
      <c r="BG6" s="7" t="s">
        <v>52</v>
      </c>
      <c r="BH6" s="7" t="s">
        <v>52</v>
      </c>
      <c r="BI6" s="7" t="s">
        <v>52</v>
      </c>
      <c r="BJ6" s="7" t="s">
        <v>52</v>
      </c>
      <c r="BK6" s="7" t="s">
        <v>52</v>
      </c>
      <c r="BL6" s="7" t="s">
        <v>52</v>
      </c>
      <c r="BM6" s="7" t="s">
        <v>52</v>
      </c>
      <c r="BN6" s="7" t="s">
        <v>52</v>
      </c>
      <c r="BO6" s="7" t="s">
        <v>52</v>
      </c>
      <c r="BP6" s="7" t="s">
        <v>52</v>
      </c>
      <c r="BQ6" s="7" t="s">
        <v>52</v>
      </c>
      <c r="BR6" s="7" t="s">
        <v>52</v>
      </c>
      <c r="BS6" s="7" t="s">
        <v>52</v>
      </c>
      <c r="BT6" s="11" t="s">
        <v>530</v>
      </c>
      <c r="BU6" s="93"/>
    </row>
    <row r="7" spans="1:74" s="10" customFormat="1" ht="30" x14ac:dyDescent="0.25">
      <c r="A7" s="12">
        <v>2020</v>
      </c>
      <c r="B7" s="13" t="s">
        <v>293</v>
      </c>
      <c r="C7" s="13" t="s">
        <v>683</v>
      </c>
      <c r="D7" s="14">
        <v>182916</v>
      </c>
      <c r="E7" s="13">
        <v>7</v>
      </c>
      <c r="F7" s="14">
        <v>182916</v>
      </c>
      <c r="G7" s="14">
        <v>182916</v>
      </c>
      <c r="H7" s="13">
        <v>7</v>
      </c>
      <c r="I7" s="14">
        <v>186165</v>
      </c>
      <c r="J7" s="14">
        <v>31204</v>
      </c>
      <c r="K7" s="13" t="s">
        <v>48</v>
      </c>
      <c r="L7" s="13" t="s">
        <v>47</v>
      </c>
      <c r="M7" s="13" t="s">
        <v>47</v>
      </c>
      <c r="N7" s="13" t="s">
        <v>47</v>
      </c>
      <c r="O7" s="13" t="s">
        <v>47</v>
      </c>
      <c r="P7" s="36"/>
      <c r="Q7" s="7" t="s">
        <v>52</v>
      </c>
      <c r="R7" s="7" t="s">
        <v>52</v>
      </c>
      <c r="S7" s="7" t="s">
        <v>47</v>
      </c>
      <c r="T7" s="7" t="s">
        <v>52</v>
      </c>
      <c r="U7" s="7" t="s">
        <v>52</v>
      </c>
      <c r="V7" s="7" t="s">
        <v>52</v>
      </c>
      <c r="W7" s="7" t="s">
        <v>52</v>
      </c>
      <c r="X7" s="7" t="s">
        <v>52</v>
      </c>
      <c r="Y7" s="7" t="s">
        <v>52</v>
      </c>
      <c r="Z7" s="7" t="s">
        <v>52</v>
      </c>
      <c r="AA7" s="7" t="s">
        <v>52</v>
      </c>
      <c r="AB7" s="7" t="s">
        <v>52</v>
      </c>
      <c r="AC7" s="7" t="s">
        <v>52</v>
      </c>
      <c r="AD7" s="7" t="s">
        <v>52</v>
      </c>
      <c r="AE7" s="7" t="s">
        <v>52</v>
      </c>
      <c r="AF7" s="7" t="s">
        <v>52</v>
      </c>
      <c r="AG7" s="7" t="s">
        <v>52</v>
      </c>
      <c r="AH7" s="7" t="s">
        <v>52</v>
      </c>
      <c r="AI7" s="7" t="s">
        <v>52</v>
      </c>
      <c r="AJ7" s="7" t="s">
        <v>52</v>
      </c>
      <c r="AK7" s="7" t="s">
        <v>52</v>
      </c>
      <c r="AL7" s="7" t="s">
        <v>52</v>
      </c>
      <c r="AM7" s="7" t="s">
        <v>52</v>
      </c>
      <c r="AN7" s="7" t="s">
        <v>52</v>
      </c>
      <c r="AO7" s="7" t="s">
        <v>52</v>
      </c>
      <c r="AP7" s="7" t="s">
        <v>52</v>
      </c>
      <c r="AQ7" s="7" t="s">
        <v>52</v>
      </c>
      <c r="AR7" s="7" t="s">
        <v>52</v>
      </c>
      <c r="AS7" s="7" t="s">
        <v>52</v>
      </c>
      <c r="AT7" s="7" t="s">
        <v>52</v>
      </c>
      <c r="AU7" s="7" t="s">
        <v>52</v>
      </c>
      <c r="AV7" s="7" t="s">
        <v>52</v>
      </c>
      <c r="AW7" s="7" t="s">
        <v>52</v>
      </c>
      <c r="AX7" s="7" t="s">
        <v>52</v>
      </c>
      <c r="AY7" s="7" t="s">
        <v>52</v>
      </c>
      <c r="AZ7" s="7" t="s">
        <v>52</v>
      </c>
      <c r="BA7" s="7" t="s">
        <v>52</v>
      </c>
      <c r="BB7" s="7" t="s">
        <v>52</v>
      </c>
      <c r="BC7" s="7" t="s">
        <v>52</v>
      </c>
      <c r="BD7" s="7" t="s">
        <v>52</v>
      </c>
      <c r="BE7" s="7" t="s">
        <v>52</v>
      </c>
      <c r="BF7" s="7" t="s">
        <v>52</v>
      </c>
      <c r="BG7" s="7" t="s">
        <v>52</v>
      </c>
      <c r="BH7" s="7" t="s">
        <v>52</v>
      </c>
      <c r="BI7" s="7" t="s">
        <v>52</v>
      </c>
      <c r="BJ7" s="7" t="s">
        <v>52</v>
      </c>
      <c r="BK7" s="7" t="s">
        <v>52</v>
      </c>
      <c r="BL7" s="7" t="s">
        <v>52</v>
      </c>
      <c r="BM7" s="7" t="s">
        <v>52</v>
      </c>
      <c r="BN7" s="7" t="s">
        <v>52</v>
      </c>
      <c r="BO7" s="7" t="s">
        <v>52</v>
      </c>
      <c r="BP7" s="7" t="s">
        <v>52</v>
      </c>
      <c r="BQ7" s="7" t="s">
        <v>52</v>
      </c>
      <c r="BR7" s="7" t="s">
        <v>52</v>
      </c>
      <c r="BS7" s="7" t="s">
        <v>52</v>
      </c>
      <c r="BT7" s="11" t="s">
        <v>684</v>
      </c>
      <c r="BU7" s="2"/>
      <c r="BV7" s="2"/>
    </row>
    <row r="8" spans="1:74" s="10" customFormat="1" ht="30" x14ac:dyDescent="0.25">
      <c r="A8" s="12">
        <v>2020</v>
      </c>
      <c r="B8" s="13" t="s">
        <v>808</v>
      </c>
      <c r="C8" s="13" t="s">
        <v>1188</v>
      </c>
      <c r="D8" s="146"/>
      <c r="E8" s="147"/>
      <c r="F8" s="146"/>
      <c r="G8" s="146"/>
      <c r="H8" s="147"/>
      <c r="I8" s="146"/>
      <c r="J8" s="146"/>
      <c r="K8" s="147"/>
      <c r="L8" s="147"/>
      <c r="M8" s="147"/>
      <c r="N8" s="147"/>
      <c r="O8" s="147"/>
      <c r="P8" s="148"/>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c r="AZ8" s="149"/>
      <c r="BA8" s="149"/>
      <c r="BB8" s="149"/>
      <c r="BC8" s="149"/>
      <c r="BD8" s="149"/>
      <c r="BE8" s="149"/>
      <c r="BF8" s="149"/>
      <c r="BG8" s="149"/>
      <c r="BH8" s="149"/>
      <c r="BI8" s="149"/>
      <c r="BJ8" s="149"/>
      <c r="BK8" s="149"/>
      <c r="BL8" s="149"/>
      <c r="BM8" s="149"/>
      <c r="BN8" s="149"/>
      <c r="BO8" s="149"/>
      <c r="BP8" s="149"/>
      <c r="BQ8" s="149"/>
      <c r="BR8" s="149"/>
      <c r="BS8" s="149"/>
      <c r="BT8" s="150"/>
      <c r="BU8" s="2"/>
    </row>
    <row r="9" spans="1:74" s="10" customFormat="1" ht="90" x14ac:dyDescent="0.25">
      <c r="A9" s="12">
        <v>2020</v>
      </c>
      <c r="B9" s="13" t="s">
        <v>82</v>
      </c>
      <c r="C9" s="10" t="s">
        <v>686</v>
      </c>
      <c r="D9" s="14">
        <v>182767</v>
      </c>
      <c r="E9" s="13"/>
      <c r="F9" s="14">
        <v>182767</v>
      </c>
      <c r="G9" s="14">
        <v>187336</v>
      </c>
      <c r="H9" s="13"/>
      <c r="I9" s="14">
        <v>187336</v>
      </c>
      <c r="J9" s="14">
        <v>25701</v>
      </c>
      <c r="K9" s="13" t="s">
        <v>48</v>
      </c>
      <c r="L9" s="13" t="s">
        <v>47</v>
      </c>
      <c r="M9" s="13" t="s">
        <v>47</v>
      </c>
      <c r="N9" s="13" t="s">
        <v>47</v>
      </c>
      <c r="O9" s="13" t="s">
        <v>47</v>
      </c>
      <c r="P9" s="36"/>
      <c r="Q9" s="7" t="s">
        <v>52</v>
      </c>
      <c r="R9" s="7" t="s">
        <v>52</v>
      </c>
      <c r="S9" s="7" t="s">
        <v>47</v>
      </c>
      <c r="T9" s="7" t="s">
        <v>52</v>
      </c>
      <c r="U9" s="7" t="s">
        <v>52</v>
      </c>
      <c r="V9" s="7" t="s">
        <v>52</v>
      </c>
      <c r="W9" s="7" t="s">
        <v>52</v>
      </c>
      <c r="X9" s="7" t="s">
        <v>52</v>
      </c>
      <c r="Y9" s="7" t="s">
        <v>52</v>
      </c>
      <c r="Z9" s="7" t="s">
        <v>52</v>
      </c>
      <c r="AA9" s="7" t="s">
        <v>52</v>
      </c>
      <c r="AB9" s="7" t="s">
        <v>52</v>
      </c>
      <c r="AC9" s="7" t="s">
        <v>52</v>
      </c>
      <c r="AD9" s="7" t="s">
        <v>52</v>
      </c>
      <c r="AE9" s="7" t="s">
        <v>52</v>
      </c>
      <c r="AF9" s="7" t="s">
        <v>52</v>
      </c>
      <c r="AG9" s="7" t="s">
        <v>52</v>
      </c>
      <c r="AH9" s="7" t="s">
        <v>52</v>
      </c>
      <c r="AI9" s="7" t="s">
        <v>52</v>
      </c>
      <c r="AJ9" s="7" t="s">
        <v>52</v>
      </c>
      <c r="AK9" s="7" t="s">
        <v>52</v>
      </c>
      <c r="AL9" s="7" t="s">
        <v>52</v>
      </c>
      <c r="AM9" s="7" t="s">
        <v>52</v>
      </c>
      <c r="AN9" s="7" t="s">
        <v>52</v>
      </c>
      <c r="AO9" s="7" t="s">
        <v>52</v>
      </c>
      <c r="AP9" s="7" t="s">
        <v>52</v>
      </c>
      <c r="AQ9" s="7" t="s">
        <v>52</v>
      </c>
      <c r="AR9" s="7" t="s">
        <v>52</v>
      </c>
      <c r="AS9" s="7" t="s">
        <v>52</v>
      </c>
      <c r="AT9" s="7" t="s">
        <v>52</v>
      </c>
      <c r="AU9" s="7" t="s">
        <v>52</v>
      </c>
      <c r="AV9" s="7" t="s">
        <v>52</v>
      </c>
      <c r="AW9" s="7" t="s">
        <v>52</v>
      </c>
      <c r="AX9" s="7" t="s">
        <v>52</v>
      </c>
      <c r="AY9" s="7" t="s">
        <v>52</v>
      </c>
      <c r="AZ9" s="7" t="s">
        <v>52</v>
      </c>
      <c r="BA9" s="7" t="s">
        <v>52</v>
      </c>
      <c r="BB9" s="7" t="s">
        <v>52</v>
      </c>
      <c r="BC9" s="7" t="s">
        <v>52</v>
      </c>
      <c r="BD9" s="7" t="s">
        <v>52</v>
      </c>
      <c r="BE9" s="7" t="s">
        <v>52</v>
      </c>
      <c r="BF9" s="7" t="s">
        <v>52</v>
      </c>
      <c r="BG9" s="7" t="s">
        <v>52</v>
      </c>
      <c r="BH9" s="7" t="s">
        <v>52</v>
      </c>
      <c r="BI9" s="7" t="s">
        <v>52</v>
      </c>
      <c r="BJ9" s="7" t="s">
        <v>52</v>
      </c>
      <c r="BK9" s="7" t="s">
        <v>52</v>
      </c>
      <c r="BL9" s="7" t="s">
        <v>52</v>
      </c>
      <c r="BM9" s="7" t="s">
        <v>52</v>
      </c>
      <c r="BN9" s="7" t="s">
        <v>52</v>
      </c>
      <c r="BO9" s="7" t="s">
        <v>52</v>
      </c>
      <c r="BP9" s="7" t="s">
        <v>52</v>
      </c>
      <c r="BQ9" s="7" t="s">
        <v>52</v>
      </c>
      <c r="BR9" s="7" t="s">
        <v>52</v>
      </c>
      <c r="BS9" s="7" t="s">
        <v>52</v>
      </c>
      <c r="BT9" s="11" t="s">
        <v>687</v>
      </c>
      <c r="BU9" s="2"/>
    </row>
    <row r="10" spans="1:74" s="90" customFormat="1" x14ac:dyDescent="0.25">
      <c r="A10" s="8">
        <v>2019</v>
      </c>
      <c r="B10" s="3" t="s">
        <v>1041</v>
      </c>
      <c r="C10" s="3" t="s">
        <v>884</v>
      </c>
      <c r="D10" s="4"/>
      <c r="E10" s="3"/>
      <c r="F10" s="4"/>
      <c r="G10" s="4"/>
      <c r="H10" s="3"/>
      <c r="I10" s="4"/>
      <c r="J10" s="4">
        <v>20605</v>
      </c>
      <c r="K10" s="3" t="s">
        <v>48</v>
      </c>
      <c r="L10" s="3" t="s">
        <v>47</v>
      </c>
      <c r="M10" s="3" t="s">
        <v>47</v>
      </c>
      <c r="N10" s="3" t="s">
        <v>47</v>
      </c>
      <c r="O10" s="3" t="s">
        <v>47</v>
      </c>
      <c r="P10" s="35"/>
      <c r="Q10" s="7" t="s">
        <v>56</v>
      </c>
      <c r="R10" s="7" t="s">
        <v>56</v>
      </c>
      <c r="S10" s="7" t="s">
        <v>56</v>
      </c>
      <c r="T10" s="7" t="s">
        <v>56</v>
      </c>
      <c r="U10" s="7" t="s">
        <v>56</v>
      </c>
      <c r="V10" s="7" t="s">
        <v>56</v>
      </c>
      <c r="W10" s="7" t="s">
        <v>56</v>
      </c>
      <c r="X10" s="7" t="s">
        <v>56</v>
      </c>
      <c r="Y10" s="7" t="s">
        <v>56</v>
      </c>
      <c r="Z10" s="7" t="s">
        <v>56</v>
      </c>
      <c r="AA10" s="7" t="s">
        <v>56</v>
      </c>
      <c r="AB10" s="7" t="s">
        <v>56</v>
      </c>
      <c r="AC10" s="7" t="s">
        <v>56</v>
      </c>
      <c r="AD10" s="7" t="s">
        <v>56</v>
      </c>
      <c r="AE10" s="7" t="s">
        <v>56</v>
      </c>
      <c r="AF10" s="7" t="s">
        <v>56</v>
      </c>
      <c r="AG10" s="7" t="s">
        <v>56</v>
      </c>
      <c r="AH10" s="7" t="s">
        <v>56</v>
      </c>
      <c r="AI10" s="7" t="s">
        <v>56</v>
      </c>
      <c r="AJ10" s="7" t="s">
        <v>56</v>
      </c>
      <c r="AK10" s="7" t="s">
        <v>56</v>
      </c>
      <c r="AL10" s="7" t="s">
        <v>56</v>
      </c>
      <c r="AM10" s="7" t="s">
        <v>56</v>
      </c>
      <c r="AN10" s="7" t="s">
        <v>56</v>
      </c>
      <c r="AO10" s="7" t="s">
        <v>56</v>
      </c>
      <c r="AP10" s="7" t="s">
        <v>56</v>
      </c>
      <c r="AQ10" s="7" t="s">
        <v>56</v>
      </c>
      <c r="AR10" s="7" t="s">
        <v>56</v>
      </c>
      <c r="AS10" s="7" t="s">
        <v>56</v>
      </c>
      <c r="AT10" s="7" t="s">
        <v>56</v>
      </c>
      <c r="AU10" s="7" t="s">
        <v>56</v>
      </c>
      <c r="AV10" s="7" t="s">
        <v>56</v>
      </c>
      <c r="AW10" s="7" t="s">
        <v>56</v>
      </c>
      <c r="AX10" s="7" t="s">
        <v>56</v>
      </c>
      <c r="AY10" s="7" t="s">
        <v>56</v>
      </c>
      <c r="AZ10" s="7" t="s">
        <v>56</v>
      </c>
      <c r="BA10" s="7" t="s">
        <v>56</v>
      </c>
      <c r="BB10" s="7" t="s">
        <v>56</v>
      </c>
      <c r="BC10" s="7" t="s">
        <v>56</v>
      </c>
      <c r="BD10" s="7" t="s">
        <v>56</v>
      </c>
      <c r="BE10" s="7" t="s">
        <v>56</v>
      </c>
      <c r="BF10" s="7" t="s">
        <v>56</v>
      </c>
      <c r="BG10" s="7" t="s">
        <v>56</v>
      </c>
      <c r="BH10" s="7" t="s">
        <v>56</v>
      </c>
      <c r="BI10" s="7" t="s">
        <v>56</v>
      </c>
      <c r="BJ10" s="7" t="s">
        <v>56</v>
      </c>
      <c r="BK10" s="7" t="s">
        <v>56</v>
      </c>
      <c r="BL10" s="7" t="s">
        <v>56</v>
      </c>
      <c r="BM10" s="7" t="s">
        <v>56</v>
      </c>
      <c r="BN10" s="7" t="s">
        <v>56</v>
      </c>
      <c r="BO10" s="7" t="s">
        <v>56</v>
      </c>
      <c r="BP10" s="7" t="s">
        <v>56</v>
      </c>
      <c r="BQ10" s="7" t="s">
        <v>56</v>
      </c>
      <c r="BR10" s="7" t="s">
        <v>56</v>
      </c>
      <c r="BS10" s="7" t="s">
        <v>56</v>
      </c>
      <c r="BT10" s="11" t="s">
        <v>530</v>
      </c>
      <c r="BU10" s="93"/>
    </row>
    <row r="11" spans="1:74" s="10" customFormat="1" x14ac:dyDescent="0.25">
      <c r="A11" s="12">
        <v>2020</v>
      </c>
      <c r="B11" s="13" t="s">
        <v>583</v>
      </c>
      <c r="C11" s="13" t="s">
        <v>98</v>
      </c>
      <c r="D11" s="14">
        <v>126243</v>
      </c>
      <c r="E11" s="13"/>
      <c r="F11" s="14">
        <v>126243</v>
      </c>
      <c r="G11" s="14">
        <v>126243</v>
      </c>
      <c r="H11" s="13"/>
      <c r="I11" s="14">
        <v>126243</v>
      </c>
      <c r="J11" s="14">
        <v>52603</v>
      </c>
      <c r="K11" s="13" t="s">
        <v>48</v>
      </c>
      <c r="L11" s="13" t="s">
        <v>47</v>
      </c>
      <c r="M11" s="13" t="s">
        <v>47</v>
      </c>
      <c r="N11" s="13" t="s">
        <v>47</v>
      </c>
      <c r="O11" s="13" t="s">
        <v>47</v>
      </c>
      <c r="P11" s="13" t="s">
        <v>56</v>
      </c>
      <c r="Q11" s="13" t="s">
        <v>56</v>
      </c>
      <c r="R11" s="13" t="s">
        <v>56</v>
      </c>
      <c r="S11" s="13" t="s">
        <v>56</v>
      </c>
      <c r="T11" s="13" t="s">
        <v>56</v>
      </c>
      <c r="U11" s="13" t="s">
        <v>56</v>
      </c>
      <c r="V11" s="13" t="s">
        <v>56</v>
      </c>
      <c r="W11" s="13" t="s">
        <v>56</v>
      </c>
      <c r="X11" s="13" t="s">
        <v>56</v>
      </c>
      <c r="Y11" s="13" t="s">
        <v>56</v>
      </c>
      <c r="Z11" s="13" t="s">
        <v>56</v>
      </c>
      <c r="AA11" s="13" t="s">
        <v>56</v>
      </c>
      <c r="AB11" s="13" t="s">
        <v>56</v>
      </c>
      <c r="AC11" s="13" t="s">
        <v>56</v>
      </c>
      <c r="AD11" s="13" t="s">
        <v>56</v>
      </c>
      <c r="AE11" s="13" t="s">
        <v>56</v>
      </c>
      <c r="AF11" s="13" t="s">
        <v>56</v>
      </c>
      <c r="AG11" s="13" t="s">
        <v>56</v>
      </c>
      <c r="AH11" s="13" t="s">
        <v>56</v>
      </c>
      <c r="AI11" s="13" t="s">
        <v>56</v>
      </c>
      <c r="AJ11" s="13" t="s">
        <v>56</v>
      </c>
      <c r="AK11" s="13" t="s">
        <v>56</v>
      </c>
      <c r="AL11" s="13" t="s">
        <v>56</v>
      </c>
      <c r="AM11" s="13" t="s">
        <v>56</v>
      </c>
      <c r="AN11" s="13" t="s">
        <v>56</v>
      </c>
      <c r="AO11" s="13" t="s">
        <v>56</v>
      </c>
      <c r="AP11" s="13" t="s">
        <v>56</v>
      </c>
      <c r="AQ11" s="13" t="s">
        <v>56</v>
      </c>
      <c r="AR11" s="13" t="s">
        <v>56</v>
      </c>
      <c r="AS11" s="13" t="s">
        <v>56</v>
      </c>
      <c r="AT11" s="13" t="s">
        <v>56</v>
      </c>
      <c r="AU11" s="13" t="s">
        <v>56</v>
      </c>
      <c r="AV11" s="13" t="s">
        <v>56</v>
      </c>
      <c r="AW11" s="13" t="s">
        <v>56</v>
      </c>
      <c r="AX11" s="13" t="s">
        <v>56</v>
      </c>
      <c r="AY11" s="13" t="s">
        <v>56</v>
      </c>
      <c r="AZ11" s="13" t="s">
        <v>56</v>
      </c>
      <c r="BA11" s="13" t="s">
        <v>56</v>
      </c>
      <c r="BB11" s="13" t="s">
        <v>56</v>
      </c>
      <c r="BC11" s="13" t="s">
        <v>56</v>
      </c>
      <c r="BD11" s="13" t="s">
        <v>56</v>
      </c>
      <c r="BE11" s="13" t="s">
        <v>56</v>
      </c>
      <c r="BF11" s="13" t="s">
        <v>56</v>
      </c>
      <c r="BG11" s="13" t="s">
        <v>56</v>
      </c>
      <c r="BH11" s="13" t="s">
        <v>56</v>
      </c>
      <c r="BI11" s="13" t="s">
        <v>56</v>
      </c>
      <c r="BJ11" s="13" t="s">
        <v>56</v>
      </c>
      <c r="BK11" s="13" t="s">
        <v>56</v>
      </c>
      <c r="BL11" s="13" t="s">
        <v>56</v>
      </c>
      <c r="BM11" s="13" t="s">
        <v>56</v>
      </c>
      <c r="BN11" s="13" t="s">
        <v>56</v>
      </c>
      <c r="BO11" s="13" t="s">
        <v>56</v>
      </c>
      <c r="BP11" s="13" t="s">
        <v>56</v>
      </c>
      <c r="BQ11" s="13" t="s">
        <v>56</v>
      </c>
      <c r="BR11" s="13" t="s">
        <v>56</v>
      </c>
      <c r="BS11" s="13" t="s">
        <v>56</v>
      </c>
      <c r="BT11" s="13"/>
    </row>
    <row r="12" spans="1:74" s="10" customFormat="1" x14ac:dyDescent="0.25">
      <c r="A12" s="12">
        <v>2020</v>
      </c>
      <c r="B12" s="13" t="s">
        <v>191</v>
      </c>
      <c r="C12" s="2" t="s">
        <v>543</v>
      </c>
      <c r="D12" s="14">
        <v>134628</v>
      </c>
      <c r="E12" s="13"/>
      <c r="F12" s="14"/>
      <c r="G12" s="14">
        <v>137628</v>
      </c>
      <c r="H12" s="13"/>
      <c r="I12" s="14"/>
      <c r="J12" s="83">
        <v>31291.3</v>
      </c>
      <c r="K12" s="134">
        <v>2</v>
      </c>
      <c r="L12" s="134" t="s">
        <v>47</v>
      </c>
      <c r="M12" s="134" t="s">
        <v>47</v>
      </c>
      <c r="N12" s="134" t="s">
        <v>47</v>
      </c>
      <c r="O12" s="134" t="s">
        <v>47</v>
      </c>
      <c r="P12" s="200" t="s">
        <v>192</v>
      </c>
      <c r="Q12" s="7" t="s">
        <v>52</v>
      </c>
      <c r="R12" s="7" t="s">
        <v>52</v>
      </c>
      <c r="S12" s="7" t="s">
        <v>47</v>
      </c>
      <c r="T12" s="7" t="s">
        <v>52</v>
      </c>
      <c r="U12" s="7" t="s">
        <v>52</v>
      </c>
      <c r="V12" s="7" t="s">
        <v>52</v>
      </c>
      <c r="W12" s="7" t="s">
        <v>52</v>
      </c>
      <c r="X12" s="7" t="s">
        <v>52</v>
      </c>
      <c r="Y12" s="7" t="s">
        <v>52</v>
      </c>
      <c r="Z12" s="7" t="s">
        <v>52</v>
      </c>
      <c r="AA12" s="7" t="s">
        <v>52</v>
      </c>
      <c r="AB12" s="7" t="s">
        <v>47</v>
      </c>
      <c r="AC12" s="7" t="s">
        <v>52</v>
      </c>
      <c r="AD12" s="7" t="s">
        <v>52</v>
      </c>
      <c r="AE12" s="7" t="s">
        <v>52</v>
      </c>
      <c r="AF12" s="7" t="s">
        <v>52</v>
      </c>
      <c r="AG12" s="7" t="s">
        <v>52</v>
      </c>
      <c r="AH12" s="7" t="s">
        <v>52</v>
      </c>
      <c r="AI12" s="7" t="s">
        <v>52</v>
      </c>
      <c r="AJ12" s="7" t="s">
        <v>52</v>
      </c>
      <c r="AK12" s="7" t="s">
        <v>52</v>
      </c>
      <c r="AL12" s="7" t="s">
        <v>52</v>
      </c>
      <c r="AM12" s="7" t="s">
        <v>52</v>
      </c>
      <c r="AN12" s="7" t="s">
        <v>52</v>
      </c>
      <c r="AO12" s="7" t="s">
        <v>52</v>
      </c>
      <c r="AP12" s="7" t="s">
        <v>52</v>
      </c>
      <c r="AQ12" s="7" t="s">
        <v>52</v>
      </c>
      <c r="AR12" s="7" t="s">
        <v>52</v>
      </c>
      <c r="AS12" s="7" t="s">
        <v>52</v>
      </c>
      <c r="AT12" s="7" t="s">
        <v>52</v>
      </c>
      <c r="AU12" s="7" t="s">
        <v>52</v>
      </c>
      <c r="AV12" s="7" t="s">
        <v>52</v>
      </c>
      <c r="AW12" s="7" t="s">
        <v>52</v>
      </c>
      <c r="AX12" s="7" t="s">
        <v>52</v>
      </c>
      <c r="AY12" s="7" t="s">
        <v>52</v>
      </c>
      <c r="AZ12" s="7" t="s">
        <v>52</v>
      </c>
      <c r="BA12" s="7" t="s">
        <v>52</v>
      </c>
      <c r="BB12" s="7" t="s">
        <v>52</v>
      </c>
      <c r="BC12" s="7" t="s">
        <v>52</v>
      </c>
      <c r="BD12" s="7" t="s">
        <v>52</v>
      </c>
      <c r="BE12" s="7" t="s">
        <v>52</v>
      </c>
      <c r="BF12" s="7" t="s">
        <v>52</v>
      </c>
      <c r="BG12" s="7" t="s">
        <v>52</v>
      </c>
      <c r="BH12" s="7" t="s">
        <v>52</v>
      </c>
      <c r="BI12" s="7" t="s">
        <v>52</v>
      </c>
      <c r="BJ12" s="7" t="s">
        <v>52</v>
      </c>
      <c r="BK12" s="7" t="s">
        <v>52</v>
      </c>
      <c r="BL12" s="7" t="s">
        <v>52</v>
      </c>
      <c r="BM12" s="7" t="s">
        <v>52</v>
      </c>
      <c r="BN12" s="7" t="s">
        <v>52</v>
      </c>
      <c r="BO12" s="7" t="s">
        <v>52</v>
      </c>
      <c r="BP12" s="7" t="s">
        <v>52</v>
      </c>
      <c r="BQ12" s="7" t="s">
        <v>52</v>
      </c>
      <c r="BR12" s="7" t="s">
        <v>52</v>
      </c>
      <c r="BS12" s="7" t="s">
        <v>47</v>
      </c>
      <c r="BT12" s="11"/>
      <c r="BU12" s="2"/>
    </row>
    <row r="13" spans="1:74" s="90" customFormat="1" x14ac:dyDescent="0.25">
      <c r="A13" s="8" t="s">
        <v>847</v>
      </c>
      <c r="B13" s="3" t="s">
        <v>852</v>
      </c>
      <c r="C13" s="3" t="s">
        <v>618</v>
      </c>
      <c r="D13" s="4"/>
      <c r="E13" s="3"/>
      <c r="F13" s="4"/>
      <c r="G13" s="4"/>
      <c r="H13" s="3"/>
      <c r="I13" s="4"/>
      <c r="J13" s="4"/>
      <c r="K13" s="3"/>
      <c r="L13" s="3"/>
      <c r="M13" s="3"/>
      <c r="N13" s="3"/>
      <c r="O13" s="3"/>
      <c r="P13" s="35"/>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11"/>
      <c r="BU13" s="117"/>
    </row>
    <row r="14" spans="1:74" s="90" customFormat="1" ht="30" x14ac:dyDescent="0.25">
      <c r="A14" s="8">
        <v>2019</v>
      </c>
      <c r="B14" s="3" t="s">
        <v>1047</v>
      </c>
      <c r="C14" s="3" t="s">
        <v>718</v>
      </c>
      <c r="D14" s="4">
        <v>64325</v>
      </c>
      <c r="E14" s="3"/>
      <c r="F14" s="4"/>
      <c r="G14" s="4">
        <v>64325</v>
      </c>
      <c r="H14" s="3"/>
      <c r="I14" s="4"/>
      <c r="J14" s="4">
        <v>15000</v>
      </c>
      <c r="K14" s="3" t="s">
        <v>48</v>
      </c>
      <c r="L14" s="3" t="s">
        <v>47</v>
      </c>
      <c r="M14" s="3" t="s">
        <v>47</v>
      </c>
      <c r="N14" s="3" t="s">
        <v>47</v>
      </c>
      <c r="O14" s="3" t="s">
        <v>47</v>
      </c>
      <c r="P14" s="35"/>
      <c r="Q14" s="7" t="s">
        <v>52</v>
      </c>
      <c r="R14" s="7" t="s">
        <v>52</v>
      </c>
      <c r="S14" s="7" t="s">
        <v>47</v>
      </c>
      <c r="T14" s="7" t="s">
        <v>52</v>
      </c>
      <c r="U14" s="7" t="s">
        <v>52</v>
      </c>
      <c r="V14" s="7" t="s">
        <v>52</v>
      </c>
      <c r="W14" s="7" t="s">
        <v>52</v>
      </c>
      <c r="X14" s="7" t="s">
        <v>52</v>
      </c>
      <c r="Y14" s="7" t="s">
        <v>52</v>
      </c>
      <c r="Z14" s="7" t="s">
        <v>52</v>
      </c>
      <c r="AA14" s="7" t="s">
        <v>52</v>
      </c>
      <c r="AB14" s="7" t="s">
        <v>52</v>
      </c>
      <c r="AC14" s="7" t="s">
        <v>52</v>
      </c>
      <c r="AD14" s="7" t="s">
        <v>52</v>
      </c>
      <c r="AE14" s="7" t="s">
        <v>52</v>
      </c>
      <c r="AF14" s="7" t="s">
        <v>52</v>
      </c>
      <c r="AG14" s="7" t="s">
        <v>52</v>
      </c>
      <c r="AH14" s="7" t="s">
        <v>52</v>
      </c>
      <c r="AI14" s="7" t="s">
        <v>52</v>
      </c>
      <c r="AJ14" s="7" t="s">
        <v>52</v>
      </c>
      <c r="AK14" s="7" t="s">
        <v>52</v>
      </c>
      <c r="AL14" s="7" t="s">
        <v>52</v>
      </c>
      <c r="AM14" s="7" t="s">
        <v>52</v>
      </c>
      <c r="AN14" s="7" t="s">
        <v>52</v>
      </c>
      <c r="AO14" s="7" t="s">
        <v>52</v>
      </c>
      <c r="AP14" s="7" t="s">
        <v>52</v>
      </c>
      <c r="AQ14" s="7" t="s">
        <v>52</v>
      </c>
      <c r="AR14" s="7" t="s">
        <v>52</v>
      </c>
      <c r="AS14" s="7" t="s">
        <v>52</v>
      </c>
      <c r="AT14" s="7" t="s">
        <v>52</v>
      </c>
      <c r="AU14" s="7" t="s">
        <v>52</v>
      </c>
      <c r="AV14" s="7" t="s">
        <v>52</v>
      </c>
      <c r="AW14" s="7" t="s">
        <v>52</v>
      </c>
      <c r="AX14" s="7" t="s">
        <v>52</v>
      </c>
      <c r="AY14" s="7" t="s">
        <v>52</v>
      </c>
      <c r="AZ14" s="7" t="s">
        <v>52</v>
      </c>
      <c r="BA14" s="7" t="s">
        <v>52</v>
      </c>
      <c r="BB14" s="7" t="s">
        <v>52</v>
      </c>
      <c r="BC14" s="7" t="s">
        <v>52</v>
      </c>
      <c r="BD14" s="7" t="s">
        <v>52</v>
      </c>
      <c r="BE14" s="7" t="s">
        <v>52</v>
      </c>
      <c r="BF14" s="7" t="s">
        <v>52</v>
      </c>
      <c r="BG14" s="7" t="s">
        <v>52</v>
      </c>
      <c r="BH14" s="7" t="s">
        <v>52</v>
      </c>
      <c r="BI14" s="7" t="s">
        <v>52</v>
      </c>
      <c r="BJ14" s="7" t="s">
        <v>52</v>
      </c>
      <c r="BK14" s="7" t="s">
        <v>52</v>
      </c>
      <c r="BL14" s="7" t="s">
        <v>52</v>
      </c>
      <c r="BM14" s="7" t="s">
        <v>52</v>
      </c>
      <c r="BN14" s="7" t="s">
        <v>52</v>
      </c>
      <c r="BO14" s="7" t="s">
        <v>52</v>
      </c>
      <c r="BP14" s="7" t="s">
        <v>52</v>
      </c>
      <c r="BQ14" s="7" t="s">
        <v>52</v>
      </c>
      <c r="BR14" s="7" t="s">
        <v>52</v>
      </c>
      <c r="BS14" s="7" t="s">
        <v>52</v>
      </c>
      <c r="BT14" s="11" t="s">
        <v>719</v>
      </c>
      <c r="BU14" s="2"/>
      <c r="BV14" s="2"/>
    </row>
    <row r="15" spans="1:74" s="10" customFormat="1" x14ac:dyDescent="0.25">
      <c r="A15" s="12">
        <v>2020</v>
      </c>
      <c r="B15" s="13" t="s">
        <v>815</v>
      </c>
      <c r="C15" s="13" t="s">
        <v>816</v>
      </c>
      <c r="D15" s="14">
        <v>141560</v>
      </c>
      <c r="E15" s="13"/>
      <c r="F15" s="14"/>
      <c r="G15" s="14">
        <v>141560</v>
      </c>
      <c r="H15" s="13"/>
      <c r="I15" s="14"/>
      <c r="J15" s="14">
        <v>18670</v>
      </c>
      <c r="K15" s="13" t="s">
        <v>48</v>
      </c>
      <c r="L15" s="13" t="s">
        <v>47</v>
      </c>
      <c r="M15" s="13" t="s">
        <v>47</v>
      </c>
      <c r="N15" s="13" t="s">
        <v>47</v>
      </c>
      <c r="O15" s="13" t="s">
        <v>47</v>
      </c>
      <c r="P15" s="36"/>
      <c r="Q15" s="7" t="s">
        <v>52</v>
      </c>
      <c r="R15" s="7" t="s">
        <v>47</v>
      </c>
      <c r="S15" s="7" t="s">
        <v>47</v>
      </c>
      <c r="T15" s="7" t="s">
        <v>52</v>
      </c>
      <c r="U15" s="7" t="s">
        <v>52</v>
      </c>
      <c r="V15" s="7" t="s">
        <v>52</v>
      </c>
      <c r="W15" s="7" t="s">
        <v>52</v>
      </c>
      <c r="X15" s="7" t="s">
        <v>52</v>
      </c>
      <c r="Y15" s="7" t="s">
        <v>52</v>
      </c>
      <c r="Z15" s="7" t="s">
        <v>52</v>
      </c>
      <c r="AA15" s="7" t="s">
        <v>52</v>
      </c>
      <c r="AB15" s="7" t="s">
        <v>52</v>
      </c>
      <c r="AC15" s="7" t="s">
        <v>52</v>
      </c>
      <c r="AD15" s="7" t="s">
        <v>52</v>
      </c>
      <c r="AE15" s="7" t="s">
        <v>52</v>
      </c>
      <c r="AF15" s="7" t="s">
        <v>52</v>
      </c>
      <c r="AG15" s="7" t="s">
        <v>52</v>
      </c>
      <c r="AH15" s="7" t="s">
        <v>52</v>
      </c>
      <c r="AI15" s="7" t="s">
        <v>52</v>
      </c>
      <c r="AJ15" s="7" t="s">
        <v>52</v>
      </c>
      <c r="AK15" s="7" t="s">
        <v>52</v>
      </c>
      <c r="AL15" s="7" t="s">
        <v>52</v>
      </c>
      <c r="AM15" s="7" t="s">
        <v>52</v>
      </c>
      <c r="AN15" s="7" t="s">
        <v>52</v>
      </c>
      <c r="AO15" s="7" t="s">
        <v>52</v>
      </c>
      <c r="AP15" s="7" t="s">
        <v>52</v>
      </c>
      <c r="AQ15" s="7" t="s">
        <v>52</v>
      </c>
      <c r="AR15" s="7" t="s">
        <v>52</v>
      </c>
      <c r="AS15" s="7" t="s">
        <v>52</v>
      </c>
      <c r="AT15" s="7" t="s">
        <v>52</v>
      </c>
      <c r="AU15" s="7" t="s">
        <v>52</v>
      </c>
      <c r="AV15" s="7" t="s">
        <v>52</v>
      </c>
      <c r="AW15" s="7" t="s">
        <v>52</v>
      </c>
      <c r="AX15" s="7" t="s">
        <v>52</v>
      </c>
      <c r="AY15" s="7" t="s">
        <v>52</v>
      </c>
      <c r="AZ15" s="7" t="s">
        <v>52</v>
      </c>
      <c r="BA15" s="7" t="s">
        <v>52</v>
      </c>
      <c r="BB15" s="7" t="s">
        <v>52</v>
      </c>
      <c r="BC15" s="7" t="s">
        <v>52</v>
      </c>
      <c r="BD15" s="7" t="s">
        <v>52</v>
      </c>
      <c r="BE15" s="7" t="s">
        <v>52</v>
      </c>
      <c r="BF15" s="7" t="s">
        <v>52</v>
      </c>
      <c r="BG15" s="7" t="s">
        <v>52</v>
      </c>
      <c r="BH15" s="7" t="s">
        <v>52</v>
      </c>
      <c r="BI15" s="7" t="s">
        <v>52</v>
      </c>
      <c r="BJ15" s="7" t="s">
        <v>52</v>
      </c>
      <c r="BK15" s="7" t="s">
        <v>52</v>
      </c>
      <c r="BL15" s="7" t="s">
        <v>52</v>
      </c>
      <c r="BM15" s="7" t="s">
        <v>52</v>
      </c>
      <c r="BN15" s="7" t="s">
        <v>52</v>
      </c>
      <c r="BO15" s="7" t="s">
        <v>52</v>
      </c>
      <c r="BP15" s="7" t="s">
        <v>52</v>
      </c>
      <c r="BQ15" s="7" t="s">
        <v>52</v>
      </c>
      <c r="BR15" s="7" t="s">
        <v>52</v>
      </c>
      <c r="BS15" s="7" t="s">
        <v>52</v>
      </c>
      <c r="BT15" s="11" t="s">
        <v>518</v>
      </c>
      <c r="BU15" s="2"/>
    </row>
    <row r="16" spans="1:74" s="10" customFormat="1" ht="30" x14ac:dyDescent="0.25">
      <c r="A16" s="12">
        <v>2020</v>
      </c>
      <c r="B16" s="13" t="s">
        <v>153</v>
      </c>
      <c r="C16" s="13" t="s">
        <v>724</v>
      </c>
      <c r="D16" s="14">
        <v>69678</v>
      </c>
      <c r="E16" s="13"/>
      <c r="F16" s="14"/>
      <c r="G16" s="14">
        <v>69678</v>
      </c>
      <c r="H16" s="13"/>
      <c r="I16" s="14">
        <v>71678</v>
      </c>
      <c r="J16" s="14">
        <v>22220</v>
      </c>
      <c r="K16" s="13" t="s">
        <v>48</v>
      </c>
      <c r="L16" s="13" t="s">
        <v>47</v>
      </c>
      <c r="M16" s="13" t="s">
        <v>47</v>
      </c>
      <c r="N16" s="13" t="s">
        <v>47</v>
      </c>
      <c r="O16" s="13" t="s">
        <v>52</v>
      </c>
      <c r="P16" s="109"/>
      <c r="Q16" s="7" t="s">
        <v>52</v>
      </c>
      <c r="R16" s="7" t="s">
        <v>52</v>
      </c>
      <c r="S16" s="7" t="s">
        <v>47</v>
      </c>
      <c r="T16" s="7" t="s">
        <v>52</v>
      </c>
      <c r="U16" s="7" t="s">
        <v>52</v>
      </c>
      <c r="V16" s="7" t="s">
        <v>52</v>
      </c>
      <c r="W16" s="7" t="s">
        <v>52</v>
      </c>
      <c r="X16" s="7" t="s">
        <v>52</v>
      </c>
      <c r="Y16" s="7" t="s">
        <v>52</v>
      </c>
      <c r="Z16" s="7" t="s">
        <v>52</v>
      </c>
      <c r="AA16" s="7" t="s">
        <v>47</v>
      </c>
      <c r="AB16" s="7" t="s">
        <v>52</v>
      </c>
      <c r="AC16" s="7" t="s">
        <v>52</v>
      </c>
      <c r="AD16" s="7" t="s">
        <v>52</v>
      </c>
      <c r="AE16" s="7" t="s">
        <v>52</v>
      </c>
      <c r="AF16" s="7" t="s">
        <v>52</v>
      </c>
      <c r="AG16" s="7" t="s">
        <v>52</v>
      </c>
      <c r="AH16" s="7" t="s">
        <v>52</v>
      </c>
      <c r="AI16" s="7" t="s">
        <v>52</v>
      </c>
      <c r="AJ16" s="7" t="s">
        <v>52</v>
      </c>
      <c r="AK16" s="7" t="s">
        <v>52</v>
      </c>
      <c r="AL16" s="7" t="s">
        <v>52</v>
      </c>
      <c r="AM16" s="7" t="s">
        <v>52</v>
      </c>
      <c r="AN16" s="7" t="s">
        <v>52</v>
      </c>
      <c r="AO16" s="7" t="s">
        <v>52</v>
      </c>
      <c r="AP16" s="7" t="s">
        <v>52</v>
      </c>
      <c r="AQ16" s="7" t="s">
        <v>52</v>
      </c>
      <c r="AR16" s="7" t="s">
        <v>52</v>
      </c>
      <c r="AS16" s="7" t="s">
        <v>52</v>
      </c>
      <c r="AT16" s="7" t="s">
        <v>52</v>
      </c>
      <c r="AU16" s="7" t="s">
        <v>52</v>
      </c>
      <c r="AV16" s="7" t="s">
        <v>52</v>
      </c>
      <c r="AW16" s="7" t="s">
        <v>52</v>
      </c>
      <c r="AX16" s="7" t="s">
        <v>52</v>
      </c>
      <c r="AY16" s="7" t="s">
        <v>52</v>
      </c>
      <c r="AZ16" s="7" t="s">
        <v>52</v>
      </c>
      <c r="BA16" s="7" t="s">
        <v>52</v>
      </c>
      <c r="BB16" s="7" t="s">
        <v>52</v>
      </c>
      <c r="BC16" s="7" t="s">
        <v>52</v>
      </c>
      <c r="BD16" s="7" t="s">
        <v>52</v>
      </c>
      <c r="BE16" s="7" t="s">
        <v>52</v>
      </c>
      <c r="BF16" s="7" t="s">
        <v>52</v>
      </c>
      <c r="BG16" s="7" t="s">
        <v>52</v>
      </c>
      <c r="BH16" s="7" t="s">
        <v>52</v>
      </c>
      <c r="BI16" s="7" t="s">
        <v>52</v>
      </c>
      <c r="BJ16" s="7" t="s">
        <v>52</v>
      </c>
      <c r="BK16" s="7" t="s">
        <v>52</v>
      </c>
      <c r="BL16" s="7" t="s">
        <v>52</v>
      </c>
      <c r="BM16" s="7" t="s">
        <v>52</v>
      </c>
      <c r="BN16" s="7" t="s">
        <v>52</v>
      </c>
      <c r="BO16" s="7" t="s">
        <v>52</v>
      </c>
      <c r="BP16" s="7" t="s">
        <v>52</v>
      </c>
      <c r="BQ16" s="7" t="s">
        <v>52</v>
      </c>
      <c r="BR16" s="7" t="s">
        <v>52</v>
      </c>
      <c r="BS16" s="7" t="s">
        <v>52</v>
      </c>
      <c r="BT16" s="11" t="s">
        <v>725</v>
      </c>
      <c r="BU16" s="2"/>
    </row>
    <row r="17" spans="1:74" s="10" customFormat="1" ht="90" x14ac:dyDescent="0.25">
      <c r="A17" s="12">
        <v>2020</v>
      </c>
      <c r="B17" s="13" t="s">
        <v>1048</v>
      </c>
      <c r="C17" s="13" t="s">
        <v>661</v>
      </c>
      <c r="D17" s="14">
        <v>126733</v>
      </c>
      <c r="E17" s="13">
        <v>10</v>
      </c>
      <c r="F17" s="14">
        <v>130333</v>
      </c>
      <c r="G17" s="14">
        <v>127733</v>
      </c>
      <c r="H17" s="13">
        <v>10</v>
      </c>
      <c r="I17" s="14">
        <v>131333</v>
      </c>
      <c r="J17" s="14">
        <v>12000</v>
      </c>
      <c r="K17" s="13" t="s">
        <v>48</v>
      </c>
      <c r="L17" s="13" t="s">
        <v>47</v>
      </c>
      <c r="M17" s="13" t="s">
        <v>47</v>
      </c>
      <c r="N17" s="13" t="s">
        <v>47</v>
      </c>
      <c r="O17" s="13" t="s">
        <v>47</v>
      </c>
      <c r="P17" s="36"/>
      <c r="Q17" s="7" t="s">
        <v>56</v>
      </c>
      <c r="R17" s="7" t="s">
        <v>56</v>
      </c>
      <c r="S17" s="7" t="s">
        <v>47</v>
      </c>
      <c r="T17" s="7" t="s">
        <v>56</v>
      </c>
      <c r="U17" s="7" t="s">
        <v>52</v>
      </c>
      <c r="V17" s="7" t="s">
        <v>52</v>
      </c>
      <c r="W17" s="7" t="s">
        <v>52</v>
      </c>
      <c r="X17" s="7" t="s">
        <v>52</v>
      </c>
      <c r="Y17" s="7" t="s">
        <v>52</v>
      </c>
      <c r="Z17" s="7" t="s">
        <v>52</v>
      </c>
      <c r="AA17" s="7" t="s">
        <v>52</v>
      </c>
      <c r="AB17" s="7" t="s">
        <v>52</v>
      </c>
      <c r="AC17" s="7" t="s">
        <v>52</v>
      </c>
      <c r="AD17" s="7" t="s">
        <v>52</v>
      </c>
      <c r="AE17" s="7" t="s">
        <v>52</v>
      </c>
      <c r="AF17" s="7" t="s">
        <v>52</v>
      </c>
      <c r="AG17" s="7" t="s">
        <v>52</v>
      </c>
      <c r="AH17" s="7" t="s">
        <v>52</v>
      </c>
      <c r="AI17" s="7" t="s">
        <v>52</v>
      </c>
      <c r="AJ17" s="7" t="s">
        <v>52</v>
      </c>
      <c r="AK17" s="7" t="s">
        <v>52</v>
      </c>
      <c r="AL17" s="7" t="s">
        <v>52</v>
      </c>
      <c r="AM17" s="7" t="s">
        <v>52</v>
      </c>
      <c r="AN17" s="7" t="s">
        <v>52</v>
      </c>
      <c r="AO17" s="7" t="s">
        <v>52</v>
      </c>
      <c r="AP17" s="7" t="s">
        <v>52</v>
      </c>
      <c r="AQ17" s="7" t="s">
        <v>52</v>
      </c>
      <c r="AR17" s="7" t="s">
        <v>52</v>
      </c>
      <c r="AS17" s="7" t="s">
        <v>52</v>
      </c>
      <c r="AT17" s="7" t="s">
        <v>52</v>
      </c>
      <c r="AU17" s="7" t="s">
        <v>52</v>
      </c>
      <c r="AV17" s="7" t="s">
        <v>52</v>
      </c>
      <c r="AW17" s="7" t="s">
        <v>52</v>
      </c>
      <c r="AX17" s="7" t="s">
        <v>52</v>
      </c>
      <c r="AY17" s="7" t="s">
        <v>52</v>
      </c>
      <c r="AZ17" s="7" t="s">
        <v>52</v>
      </c>
      <c r="BA17" s="7" t="s">
        <v>52</v>
      </c>
      <c r="BB17" s="7" t="s">
        <v>52</v>
      </c>
      <c r="BC17" s="7" t="s">
        <v>52</v>
      </c>
      <c r="BD17" s="7" t="s">
        <v>52</v>
      </c>
      <c r="BE17" s="7" t="s">
        <v>52</v>
      </c>
      <c r="BF17" s="7" t="s">
        <v>52</v>
      </c>
      <c r="BG17" s="7" t="s">
        <v>52</v>
      </c>
      <c r="BH17" s="7" t="s">
        <v>52</v>
      </c>
      <c r="BI17" s="7" t="s">
        <v>52</v>
      </c>
      <c r="BJ17" s="7" t="s">
        <v>52</v>
      </c>
      <c r="BK17" s="7" t="s">
        <v>52</v>
      </c>
      <c r="BL17" s="7" t="s">
        <v>52</v>
      </c>
      <c r="BM17" s="7" t="s">
        <v>52</v>
      </c>
      <c r="BN17" s="7" t="s">
        <v>52</v>
      </c>
      <c r="BO17" s="7" t="s">
        <v>52</v>
      </c>
      <c r="BP17" s="7" t="s">
        <v>52</v>
      </c>
      <c r="BQ17" s="7" t="s">
        <v>52</v>
      </c>
      <c r="BR17" s="7" t="s">
        <v>52</v>
      </c>
      <c r="BS17" s="7" t="s">
        <v>47</v>
      </c>
      <c r="BT17" s="11" t="s">
        <v>1059</v>
      </c>
      <c r="BU17" s="2"/>
    </row>
    <row r="18" spans="1:74" s="90" customFormat="1" x14ac:dyDescent="0.25">
      <c r="A18" s="8">
        <v>2020</v>
      </c>
      <c r="B18" s="3" t="s">
        <v>848</v>
      </c>
      <c r="C18" s="3" t="s">
        <v>434</v>
      </c>
      <c r="D18" s="4"/>
      <c r="E18" s="3"/>
      <c r="F18" s="4"/>
      <c r="G18" s="4"/>
      <c r="H18" s="3"/>
      <c r="I18" s="4"/>
      <c r="J18" s="4"/>
      <c r="K18" s="3"/>
      <c r="L18" s="3"/>
      <c r="M18" s="3"/>
      <c r="N18" s="3"/>
      <c r="O18" s="3"/>
      <c r="P18" s="35"/>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93"/>
    </row>
    <row r="19" spans="1:74" s="10" customFormat="1" ht="45" x14ac:dyDescent="0.25">
      <c r="A19" s="12">
        <v>2020</v>
      </c>
      <c r="B19" s="13" t="s">
        <v>302</v>
      </c>
      <c r="C19" s="13" t="s">
        <v>1084</v>
      </c>
      <c r="D19" s="14">
        <v>110616</v>
      </c>
      <c r="E19" s="13">
        <v>20</v>
      </c>
      <c r="F19" s="14">
        <v>110616</v>
      </c>
      <c r="G19" s="14">
        <v>110616</v>
      </c>
      <c r="H19" s="13">
        <v>20</v>
      </c>
      <c r="I19" s="14">
        <v>110616</v>
      </c>
      <c r="J19" s="14">
        <v>12360</v>
      </c>
      <c r="K19" s="13" t="s">
        <v>48</v>
      </c>
      <c r="L19" s="13" t="s">
        <v>47</v>
      </c>
      <c r="M19" s="13" t="s">
        <v>47</v>
      </c>
      <c r="N19" s="13" t="s">
        <v>47</v>
      </c>
      <c r="O19" s="13" t="s">
        <v>52</v>
      </c>
      <c r="P19" s="36"/>
      <c r="Q19" s="7" t="s">
        <v>52</v>
      </c>
      <c r="R19" s="7" t="s">
        <v>52</v>
      </c>
      <c r="S19" s="7" t="s">
        <v>47</v>
      </c>
      <c r="T19" s="7" t="s">
        <v>52</v>
      </c>
      <c r="U19" s="7" t="s">
        <v>52</v>
      </c>
      <c r="V19" s="7" t="s">
        <v>52</v>
      </c>
      <c r="W19" s="7" t="s">
        <v>52</v>
      </c>
      <c r="X19" s="7" t="s">
        <v>52</v>
      </c>
      <c r="Y19" s="7" t="s">
        <v>52</v>
      </c>
      <c r="Z19" s="7" t="s">
        <v>52</v>
      </c>
      <c r="AA19" s="7" t="s">
        <v>52</v>
      </c>
      <c r="AB19" s="7" t="s">
        <v>52</v>
      </c>
      <c r="AC19" s="7" t="s">
        <v>52</v>
      </c>
      <c r="AD19" s="7" t="s">
        <v>52</v>
      </c>
      <c r="AE19" s="7" t="s">
        <v>52</v>
      </c>
      <c r="AF19" s="7" t="s">
        <v>52</v>
      </c>
      <c r="AG19" s="7" t="s">
        <v>52</v>
      </c>
      <c r="AH19" s="7" t="s">
        <v>52</v>
      </c>
      <c r="AI19" s="7" t="s">
        <v>52</v>
      </c>
      <c r="AJ19" s="7" t="s">
        <v>52</v>
      </c>
      <c r="AK19" s="7" t="s">
        <v>52</v>
      </c>
      <c r="AL19" s="7" t="s">
        <v>52</v>
      </c>
      <c r="AM19" s="7" t="s">
        <v>52</v>
      </c>
      <c r="AN19" s="7" t="s">
        <v>52</v>
      </c>
      <c r="AO19" s="7" t="s">
        <v>52</v>
      </c>
      <c r="AP19" s="7" t="s">
        <v>52</v>
      </c>
      <c r="AQ19" s="7" t="s">
        <v>52</v>
      </c>
      <c r="AR19" s="7" t="s">
        <v>52</v>
      </c>
      <c r="AS19" s="7" t="s">
        <v>52</v>
      </c>
      <c r="AT19" s="7" t="s">
        <v>52</v>
      </c>
      <c r="AU19" s="7" t="s">
        <v>52</v>
      </c>
      <c r="AV19" s="7" t="s">
        <v>52</v>
      </c>
      <c r="AW19" s="7" t="s">
        <v>52</v>
      </c>
      <c r="AX19" s="7" t="s">
        <v>52</v>
      </c>
      <c r="AY19" s="7" t="s">
        <v>52</v>
      </c>
      <c r="AZ19" s="7" t="s">
        <v>52</v>
      </c>
      <c r="BA19" s="7" t="s">
        <v>52</v>
      </c>
      <c r="BB19" s="7" t="s">
        <v>52</v>
      </c>
      <c r="BC19" s="7" t="s">
        <v>52</v>
      </c>
      <c r="BD19" s="7" t="s">
        <v>52</v>
      </c>
      <c r="BE19" s="7" t="s">
        <v>52</v>
      </c>
      <c r="BF19" s="7" t="s">
        <v>52</v>
      </c>
      <c r="BG19" s="7" t="s">
        <v>52</v>
      </c>
      <c r="BH19" s="7" t="s">
        <v>52</v>
      </c>
      <c r="BI19" s="7" t="s">
        <v>52</v>
      </c>
      <c r="BJ19" s="7" t="s">
        <v>52</v>
      </c>
      <c r="BK19" s="7" t="s">
        <v>52</v>
      </c>
      <c r="BL19" s="7" t="s">
        <v>52</v>
      </c>
      <c r="BM19" s="7" t="s">
        <v>52</v>
      </c>
      <c r="BN19" s="7" t="s">
        <v>52</v>
      </c>
      <c r="BO19" s="7" t="s">
        <v>52</v>
      </c>
      <c r="BP19" s="7" t="s">
        <v>52</v>
      </c>
      <c r="BQ19" s="7" t="s">
        <v>52</v>
      </c>
      <c r="BR19" s="7" t="s">
        <v>52</v>
      </c>
      <c r="BS19" s="7" t="s">
        <v>52</v>
      </c>
      <c r="BT19" s="11" t="s">
        <v>1085</v>
      </c>
      <c r="BU19" s="2"/>
      <c r="BV19" s="2"/>
    </row>
    <row r="20" spans="1:74" s="90" customFormat="1" ht="30" x14ac:dyDescent="0.25">
      <c r="A20" s="8">
        <v>2020</v>
      </c>
      <c r="B20" s="3" t="s">
        <v>274</v>
      </c>
      <c r="C20" s="3" t="s">
        <v>913</v>
      </c>
      <c r="D20" s="110" t="s">
        <v>912</v>
      </c>
      <c r="E20" s="3"/>
      <c r="F20" s="4"/>
      <c r="G20" s="110" t="s">
        <v>912</v>
      </c>
      <c r="H20" s="3"/>
      <c r="I20" s="4"/>
      <c r="J20" s="4">
        <v>18125</v>
      </c>
      <c r="K20" s="3" t="s">
        <v>56</v>
      </c>
      <c r="L20" s="3" t="s">
        <v>47</v>
      </c>
      <c r="M20" s="3" t="s">
        <v>47</v>
      </c>
      <c r="N20" s="3" t="s">
        <v>47</v>
      </c>
      <c r="O20" s="3" t="s">
        <v>47</v>
      </c>
      <c r="P20" s="35"/>
      <c r="Q20" s="7" t="s">
        <v>52</v>
      </c>
      <c r="R20" s="7" t="s">
        <v>52</v>
      </c>
      <c r="S20" s="7" t="s">
        <v>47</v>
      </c>
      <c r="T20" s="7" t="s">
        <v>52</v>
      </c>
      <c r="U20" s="7" t="s">
        <v>52</v>
      </c>
      <c r="V20" s="7" t="s">
        <v>52</v>
      </c>
      <c r="W20" s="7" t="s">
        <v>52</v>
      </c>
      <c r="X20" s="7" t="s">
        <v>52</v>
      </c>
      <c r="Y20" s="7" t="s">
        <v>52</v>
      </c>
      <c r="Z20" s="7" t="s">
        <v>52</v>
      </c>
      <c r="AA20" s="7" t="s">
        <v>52</v>
      </c>
      <c r="AB20" s="7" t="s">
        <v>52</v>
      </c>
      <c r="AC20" s="7" t="s">
        <v>52</v>
      </c>
      <c r="AD20" s="7" t="s">
        <v>52</v>
      </c>
      <c r="AE20" s="7" t="s">
        <v>52</v>
      </c>
      <c r="AF20" s="7" t="s">
        <v>52</v>
      </c>
      <c r="AG20" s="7" t="s">
        <v>52</v>
      </c>
      <c r="AH20" s="7" t="s">
        <v>52</v>
      </c>
      <c r="AI20" s="7" t="s">
        <v>52</v>
      </c>
      <c r="AJ20" s="7" t="s">
        <v>52</v>
      </c>
      <c r="AK20" s="7" t="s">
        <v>52</v>
      </c>
      <c r="AL20" s="7" t="s">
        <v>52</v>
      </c>
      <c r="AM20" s="7" t="s">
        <v>52</v>
      </c>
      <c r="AN20" s="7" t="s">
        <v>52</v>
      </c>
      <c r="AO20" s="7" t="s">
        <v>52</v>
      </c>
      <c r="AP20" s="7" t="s">
        <v>52</v>
      </c>
      <c r="AQ20" s="7" t="s">
        <v>52</v>
      </c>
      <c r="AR20" s="7" t="s">
        <v>52</v>
      </c>
      <c r="AS20" s="7" t="s">
        <v>52</v>
      </c>
      <c r="AT20" s="7" t="s">
        <v>52</v>
      </c>
      <c r="AU20" s="7" t="s">
        <v>52</v>
      </c>
      <c r="AV20" s="7" t="s">
        <v>52</v>
      </c>
      <c r="AW20" s="7" t="s">
        <v>52</v>
      </c>
      <c r="AX20" s="7" t="s">
        <v>52</v>
      </c>
      <c r="AY20" s="7" t="s">
        <v>52</v>
      </c>
      <c r="AZ20" s="7" t="s">
        <v>52</v>
      </c>
      <c r="BA20" s="7" t="s">
        <v>52</v>
      </c>
      <c r="BB20" s="7" t="s">
        <v>52</v>
      </c>
      <c r="BC20" s="7" t="s">
        <v>52</v>
      </c>
      <c r="BD20" s="7" t="s">
        <v>52</v>
      </c>
      <c r="BE20" s="7" t="s">
        <v>52</v>
      </c>
      <c r="BF20" s="7" t="s">
        <v>52</v>
      </c>
      <c r="BG20" s="7" t="s">
        <v>52</v>
      </c>
      <c r="BH20" s="7" t="s">
        <v>52</v>
      </c>
      <c r="BI20" s="7" t="s">
        <v>52</v>
      </c>
      <c r="BJ20" s="7" t="s">
        <v>52</v>
      </c>
      <c r="BK20" s="7" t="s">
        <v>52</v>
      </c>
      <c r="BL20" s="7" t="s">
        <v>52</v>
      </c>
      <c r="BM20" s="7" t="s">
        <v>52</v>
      </c>
      <c r="BN20" s="7" t="s">
        <v>52</v>
      </c>
      <c r="BO20" s="7" t="s">
        <v>52</v>
      </c>
      <c r="BP20" s="7" t="s">
        <v>52</v>
      </c>
      <c r="BQ20" s="7" t="s">
        <v>52</v>
      </c>
      <c r="BR20" s="7" t="s">
        <v>52</v>
      </c>
      <c r="BS20" s="7" t="s">
        <v>47</v>
      </c>
      <c r="BT20" s="11"/>
      <c r="BU20" s="2"/>
      <c r="BV20" s="2"/>
    </row>
    <row r="21" spans="1:74" s="90" customFormat="1" x14ac:dyDescent="0.25">
      <c r="A21" s="8">
        <v>2020</v>
      </c>
      <c r="B21" s="3" t="s">
        <v>106</v>
      </c>
      <c r="C21" s="3" t="s">
        <v>434</v>
      </c>
      <c r="D21" s="4"/>
      <c r="E21" s="3"/>
      <c r="F21" s="4"/>
      <c r="G21" s="4"/>
      <c r="H21" s="3"/>
      <c r="I21" s="4"/>
      <c r="J21" s="4"/>
      <c r="K21" s="3"/>
      <c r="L21" s="3"/>
      <c r="M21" s="3"/>
      <c r="N21" s="3"/>
      <c r="O21" s="3"/>
      <c r="P21" s="35"/>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93"/>
    </row>
    <row r="22" spans="1:74" s="10" customFormat="1" x14ac:dyDescent="0.25">
      <c r="A22" s="12">
        <v>2020</v>
      </c>
      <c r="B22" s="13" t="s">
        <v>147</v>
      </c>
      <c r="C22" s="13" t="s">
        <v>150</v>
      </c>
      <c r="D22" s="14">
        <v>126781</v>
      </c>
      <c r="E22" s="13"/>
      <c r="F22" s="14">
        <v>126781</v>
      </c>
      <c r="G22" s="14">
        <v>126781</v>
      </c>
      <c r="H22" s="13"/>
      <c r="I22" s="14">
        <v>126781</v>
      </c>
      <c r="J22" s="14">
        <v>28500</v>
      </c>
      <c r="K22" s="13" t="s">
        <v>48</v>
      </c>
      <c r="L22" s="13" t="s">
        <v>47</v>
      </c>
      <c r="M22" s="13" t="s">
        <v>47</v>
      </c>
      <c r="N22" s="13" t="s">
        <v>47</v>
      </c>
      <c r="O22" s="13" t="s">
        <v>47</v>
      </c>
      <c r="P22" s="36" t="s">
        <v>129</v>
      </c>
      <c r="Q22" s="7" t="s">
        <v>52</v>
      </c>
      <c r="R22" s="7" t="s">
        <v>52</v>
      </c>
      <c r="S22" s="7" t="s">
        <v>52</v>
      </c>
      <c r="T22" s="7" t="s">
        <v>52</v>
      </c>
      <c r="U22" s="7" t="s">
        <v>52</v>
      </c>
      <c r="V22" s="7" t="s">
        <v>52</v>
      </c>
      <c r="W22" s="7" t="s">
        <v>52</v>
      </c>
      <c r="X22" s="7" t="s">
        <v>52</v>
      </c>
      <c r="Y22" s="7" t="s">
        <v>52</v>
      </c>
      <c r="Z22" s="7" t="s">
        <v>52</v>
      </c>
      <c r="AA22" s="7" t="s">
        <v>52</v>
      </c>
      <c r="AB22" s="7" t="s">
        <v>52</v>
      </c>
      <c r="AC22" s="7" t="s">
        <v>52</v>
      </c>
      <c r="AD22" s="7" t="s">
        <v>52</v>
      </c>
      <c r="AE22" s="7" t="s">
        <v>52</v>
      </c>
      <c r="AF22" s="7" t="s">
        <v>52</v>
      </c>
      <c r="AG22" s="7" t="s">
        <v>52</v>
      </c>
      <c r="AH22" s="7" t="s">
        <v>52</v>
      </c>
      <c r="AI22" s="7" t="s">
        <v>52</v>
      </c>
      <c r="AJ22" s="7" t="s">
        <v>52</v>
      </c>
      <c r="AK22" s="7" t="s">
        <v>52</v>
      </c>
      <c r="AL22" s="7" t="s">
        <v>52</v>
      </c>
      <c r="AM22" s="7" t="s">
        <v>52</v>
      </c>
      <c r="AN22" s="7" t="s">
        <v>52</v>
      </c>
      <c r="AO22" s="7" t="s">
        <v>52</v>
      </c>
      <c r="AP22" s="7" t="s">
        <v>52</v>
      </c>
      <c r="AQ22" s="7" t="s">
        <v>52</v>
      </c>
      <c r="AR22" s="7" t="s">
        <v>52</v>
      </c>
      <c r="AS22" s="7" t="s">
        <v>52</v>
      </c>
      <c r="AT22" s="7" t="s">
        <v>52</v>
      </c>
      <c r="AU22" s="7" t="s">
        <v>52</v>
      </c>
      <c r="AV22" s="7" t="s">
        <v>52</v>
      </c>
      <c r="AW22" s="7" t="s">
        <v>52</v>
      </c>
      <c r="AX22" s="7" t="s">
        <v>52</v>
      </c>
      <c r="AY22" s="7" t="s">
        <v>52</v>
      </c>
      <c r="AZ22" s="7" t="s">
        <v>52</v>
      </c>
      <c r="BA22" s="7" t="s">
        <v>52</v>
      </c>
      <c r="BB22" s="7" t="s">
        <v>52</v>
      </c>
      <c r="BC22" s="7" t="s">
        <v>52</v>
      </c>
      <c r="BD22" s="7" t="s">
        <v>52</v>
      </c>
      <c r="BE22" s="7" t="s">
        <v>52</v>
      </c>
      <c r="BF22" s="7" t="s">
        <v>52</v>
      </c>
      <c r="BG22" s="7" t="s">
        <v>52</v>
      </c>
      <c r="BH22" s="7" t="s">
        <v>52</v>
      </c>
      <c r="BI22" s="7" t="s">
        <v>52</v>
      </c>
      <c r="BJ22" s="7" t="s">
        <v>52</v>
      </c>
      <c r="BK22" s="7" t="s">
        <v>52</v>
      </c>
      <c r="BL22" s="7" t="s">
        <v>52</v>
      </c>
      <c r="BM22" s="7" t="s">
        <v>52</v>
      </c>
      <c r="BN22" s="7" t="s">
        <v>52</v>
      </c>
      <c r="BO22" s="7" t="s">
        <v>52</v>
      </c>
      <c r="BP22" s="7" t="s">
        <v>52</v>
      </c>
      <c r="BQ22" s="7" t="s">
        <v>52</v>
      </c>
      <c r="BR22" s="7" t="s">
        <v>52</v>
      </c>
      <c r="BS22" s="7" t="s">
        <v>52</v>
      </c>
      <c r="BT22" s="11" t="s">
        <v>520</v>
      </c>
      <c r="BU22" s="2"/>
    </row>
    <row r="23" spans="1:74" s="90" customFormat="1" ht="30" x14ac:dyDescent="0.25">
      <c r="A23" s="8">
        <v>2019</v>
      </c>
      <c r="B23" s="3" t="s">
        <v>1102</v>
      </c>
      <c r="C23" s="3" t="s">
        <v>732</v>
      </c>
      <c r="D23" s="4">
        <v>141024</v>
      </c>
      <c r="E23" s="3">
        <v>25</v>
      </c>
      <c r="F23" s="4">
        <v>185064</v>
      </c>
      <c r="G23" s="4">
        <v>143772</v>
      </c>
      <c r="H23" s="3">
        <v>25</v>
      </c>
      <c r="I23" s="4">
        <v>187812</v>
      </c>
      <c r="J23" s="4">
        <v>33216</v>
      </c>
      <c r="K23" s="3" t="s">
        <v>48</v>
      </c>
      <c r="L23" s="3" t="s">
        <v>47</v>
      </c>
      <c r="M23" s="3" t="s">
        <v>47</v>
      </c>
      <c r="N23" s="3" t="s">
        <v>47</v>
      </c>
      <c r="O23" s="3" t="s">
        <v>47</v>
      </c>
      <c r="P23" s="35"/>
      <c r="Q23" s="7" t="s">
        <v>56</v>
      </c>
      <c r="R23" s="7" t="s">
        <v>56</v>
      </c>
      <c r="S23" s="7" t="s">
        <v>56</v>
      </c>
      <c r="T23" s="7" t="s">
        <v>56</v>
      </c>
      <c r="U23" s="7" t="s">
        <v>52</v>
      </c>
      <c r="V23" s="7" t="s">
        <v>52</v>
      </c>
      <c r="W23" s="7" t="s">
        <v>52</v>
      </c>
      <c r="X23" s="7" t="s">
        <v>52</v>
      </c>
      <c r="Y23" s="7" t="s">
        <v>52</v>
      </c>
      <c r="Z23" s="7" t="s">
        <v>52</v>
      </c>
      <c r="AA23" s="7" t="s">
        <v>52</v>
      </c>
      <c r="AB23" s="7" t="s">
        <v>52</v>
      </c>
      <c r="AC23" s="7" t="s">
        <v>52</v>
      </c>
      <c r="AD23" s="7" t="s">
        <v>52</v>
      </c>
      <c r="AE23" s="7" t="s">
        <v>52</v>
      </c>
      <c r="AF23" s="7" t="s">
        <v>52</v>
      </c>
      <c r="AG23" s="7" t="s">
        <v>52</v>
      </c>
      <c r="AH23" s="7" t="s">
        <v>52</v>
      </c>
      <c r="AI23" s="7" t="s">
        <v>52</v>
      </c>
      <c r="AJ23" s="7" t="s">
        <v>52</v>
      </c>
      <c r="AK23" s="7" t="s">
        <v>52</v>
      </c>
      <c r="AL23" s="7" t="s">
        <v>52</v>
      </c>
      <c r="AM23" s="7" t="s">
        <v>52</v>
      </c>
      <c r="AN23" s="7" t="s">
        <v>52</v>
      </c>
      <c r="AO23" s="7" t="s">
        <v>52</v>
      </c>
      <c r="AP23" s="7" t="s">
        <v>52</v>
      </c>
      <c r="AQ23" s="7" t="s">
        <v>52</v>
      </c>
      <c r="AR23" s="7" t="s">
        <v>52</v>
      </c>
      <c r="AS23" s="7" t="s">
        <v>52</v>
      </c>
      <c r="AT23" s="7" t="s">
        <v>52</v>
      </c>
      <c r="AU23" s="7" t="s">
        <v>52</v>
      </c>
      <c r="AV23" s="7" t="s">
        <v>52</v>
      </c>
      <c r="AW23" s="7" t="s">
        <v>52</v>
      </c>
      <c r="AX23" s="7" t="s">
        <v>52</v>
      </c>
      <c r="AY23" s="7" t="s">
        <v>52</v>
      </c>
      <c r="AZ23" s="7" t="s">
        <v>52</v>
      </c>
      <c r="BA23" s="7" t="s">
        <v>52</v>
      </c>
      <c r="BB23" s="7" t="s">
        <v>52</v>
      </c>
      <c r="BC23" s="7" t="s">
        <v>52</v>
      </c>
      <c r="BD23" s="7" t="s">
        <v>52</v>
      </c>
      <c r="BE23" s="7" t="s">
        <v>52</v>
      </c>
      <c r="BF23" s="7" t="s">
        <v>52</v>
      </c>
      <c r="BG23" s="7" t="s">
        <v>52</v>
      </c>
      <c r="BH23" s="7" t="s">
        <v>52</v>
      </c>
      <c r="BI23" s="7" t="s">
        <v>52</v>
      </c>
      <c r="BJ23" s="7" t="s">
        <v>52</v>
      </c>
      <c r="BK23" s="7" t="s">
        <v>52</v>
      </c>
      <c r="BL23" s="7" t="s">
        <v>52</v>
      </c>
      <c r="BM23" s="7" t="s">
        <v>52</v>
      </c>
      <c r="BN23" s="7" t="s">
        <v>52</v>
      </c>
      <c r="BO23" s="7" t="s">
        <v>52</v>
      </c>
      <c r="BP23" s="7" t="s">
        <v>52</v>
      </c>
      <c r="BQ23" s="7" t="s">
        <v>52</v>
      </c>
      <c r="BR23" s="7" t="s">
        <v>52</v>
      </c>
      <c r="BS23" s="7" t="s">
        <v>52</v>
      </c>
      <c r="BT23" s="11"/>
      <c r="BU23" s="2"/>
    </row>
    <row r="24" spans="1:74" s="90" customFormat="1" ht="30" x14ac:dyDescent="0.25">
      <c r="A24" s="8">
        <v>2020</v>
      </c>
      <c r="B24" s="3" t="s">
        <v>734</v>
      </c>
      <c r="C24" s="3" t="s">
        <v>741</v>
      </c>
      <c r="D24" s="4">
        <v>126241</v>
      </c>
      <c r="E24" s="3"/>
      <c r="F24" s="4">
        <v>126241</v>
      </c>
      <c r="G24" s="4">
        <v>127741</v>
      </c>
      <c r="H24" s="3"/>
      <c r="I24" s="4">
        <v>127741</v>
      </c>
      <c r="J24" s="4">
        <v>26782</v>
      </c>
      <c r="K24" s="3" t="s">
        <v>48</v>
      </c>
      <c r="L24" s="3" t="s">
        <v>47</v>
      </c>
      <c r="M24" s="3" t="s">
        <v>47</v>
      </c>
      <c r="N24" s="3" t="s">
        <v>47</v>
      </c>
      <c r="O24" s="3" t="s">
        <v>47</v>
      </c>
      <c r="P24" s="35"/>
      <c r="Q24" s="7" t="s">
        <v>52</v>
      </c>
      <c r="R24" s="7" t="s">
        <v>52</v>
      </c>
      <c r="S24" s="7" t="s">
        <v>47</v>
      </c>
      <c r="T24" s="7" t="s">
        <v>52</v>
      </c>
      <c r="U24" s="7" t="s">
        <v>52</v>
      </c>
      <c r="V24" s="7" t="s">
        <v>52</v>
      </c>
      <c r="W24" s="7" t="s">
        <v>52</v>
      </c>
      <c r="X24" s="7" t="s">
        <v>52</v>
      </c>
      <c r="Y24" s="7" t="s">
        <v>52</v>
      </c>
      <c r="Z24" s="7" t="s">
        <v>52</v>
      </c>
      <c r="AA24" s="7" t="s">
        <v>52</v>
      </c>
      <c r="AB24" s="7" t="s">
        <v>52</v>
      </c>
      <c r="AC24" s="7" t="s">
        <v>52</v>
      </c>
      <c r="AD24" s="7" t="s">
        <v>52</v>
      </c>
      <c r="AE24" s="7" t="s">
        <v>52</v>
      </c>
      <c r="AF24" s="7" t="s">
        <v>52</v>
      </c>
      <c r="AG24" s="7" t="s">
        <v>52</v>
      </c>
      <c r="AH24" s="7" t="s">
        <v>52</v>
      </c>
      <c r="AI24" s="7" t="s">
        <v>52</v>
      </c>
      <c r="AJ24" s="7" t="s">
        <v>52</v>
      </c>
      <c r="AK24" s="7" t="s">
        <v>52</v>
      </c>
      <c r="AL24" s="7" t="s">
        <v>52</v>
      </c>
      <c r="AM24" s="7" t="s">
        <v>52</v>
      </c>
      <c r="AN24" s="7" t="s">
        <v>52</v>
      </c>
      <c r="AO24" s="7" t="s">
        <v>52</v>
      </c>
      <c r="AP24" s="7" t="s">
        <v>52</v>
      </c>
      <c r="AQ24" s="7" t="s">
        <v>52</v>
      </c>
      <c r="AR24" s="7" t="s">
        <v>52</v>
      </c>
      <c r="AS24" s="7" t="s">
        <v>52</v>
      </c>
      <c r="AT24" s="7" t="s">
        <v>52</v>
      </c>
      <c r="AU24" s="7" t="s">
        <v>52</v>
      </c>
      <c r="AV24" s="7" t="s">
        <v>52</v>
      </c>
      <c r="AW24" s="7" t="s">
        <v>52</v>
      </c>
      <c r="AX24" s="7" t="s">
        <v>52</v>
      </c>
      <c r="AY24" s="7" t="s">
        <v>52</v>
      </c>
      <c r="AZ24" s="7" t="s">
        <v>52</v>
      </c>
      <c r="BA24" s="7" t="s">
        <v>52</v>
      </c>
      <c r="BB24" s="7" t="s">
        <v>52</v>
      </c>
      <c r="BC24" s="7" t="s">
        <v>52</v>
      </c>
      <c r="BD24" s="7" t="s">
        <v>52</v>
      </c>
      <c r="BE24" s="7" t="s">
        <v>52</v>
      </c>
      <c r="BF24" s="7" t="s">
        <v>52</v>
      </c>
      <c r="BG24" s="7" t="s">
        <v>52</v>
      </c>
      <c r="BH24" s="7" t="s">
        <v>52</v>
      </c>
      <c r="BI24" s="7" t="s">
        <v>52</v>
      </c>
      <c r="BJ24" s="7" t="s">
        <v>52</v>
      </c>
      <c r="BK24" s="7" t="s">
        <v>52</v>
      </c>
      <c r="BL24" s="7" t="s">
        <v>52</v>
      </c>
      <c r="BM24" s="7" t="s">
        <v>52</v>
      </c>
      <c r="BN24" s="7" t="s">
        <v>52</v>
      </c>
      <c r="BO24" s="7" t="s">
        <v>52</v>
      </c>
      <c r="BP24" s="7" t="s">
        <v>52</v>
      </c>
      <c r="BQ24" s="7" t="s">
        <v>52</v>
      </c>
      <c r="BR24" s="7" t="s">
        <v>52</v>
      </c>
      <c r="BS24" s="7" t="s">
        <v>52</v>
      </c>
      <c r="BT24" s="11"/>
      <c r="BU24" s="2"/>
    </row>
    <row r="25" spans="1:74" s="10" customFormat="1" ht="30" x14ac:dyDescent="0.25">
      <c r="A25" s="12">
        <v>2020</v>
      </c>
      <c r="B25" s="13" t="s">
        <v>744</v>
      </c>
      <c r="C25" s="13" t="s">
        <v>914</v>
      </c>
      <c r="D25" s="14">
        <v>113102</v>
      </c>
      <c r="E25" s="13">
        <v>25</v>
      </c>
      <c r="F25" s="14">
        <v>116496</v>
      </c>
      <c r="G25" s="14">
        <v>116496</v>
      </c>
      <c r="H25" s="13">
        <v>25</v>
      </c>
      <c r="I25" s="14">
        <v>121496</v>
      </c>
      <c r="J25" s="14">
        <v>18900</v>
      </c>
      <c r="K25" s="13" t="s">
        <v>48</v>
      </c>
      <c r="L25" s="13" t="s">
        <v>47</v>
      </c>
      <c r="M25" s="13" t="s">
        <v>47</v>
      </c>
      <c r="N25" s="13" t="s">
        <v>47</v>
      </c>
      <c r="O25" s="13" t="s">
        <v>47</v>
      </c>
      <c r="P25" s="36"/>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row>
    <row r="26" spans="1:74" s="10" customFormat="1" x14ac:dyDescent="0.25">
      <c r="A26" s="12">
        <v>2020</v>
      </c>
      <c r="B26" s="13" t="s">
        <v>50</v>
      </c>
      <c r="C26" s="13" t="s">
        <v>98</v>
      </c>
      <c r="D26" s="14">
        <f>6447.41*12</f>
        <v>77368.92</v>
      </c>
      <c r="E26" s="13">
        <v>25</v>
      </c>
      <c r="F26" s="14">
        <f>SUM(D26*1.1)</f>
        <v>85105.812000000005</v>
      </c>
      <c r="G26" s="14">
        <f>D26</f>
        <v>77368.92</v>
      </c>
      <c r="H26" s="13">
        <v>25</v>
      </c>
      <c r="I26" s="14">
        <f>F26+1200</f>
        <v>86305.812000000005</v>
      </c>
      <c r="J26" s="14">
        <v>18456</v>
      </c>
      <c r="K26" s="13" t="s">
        <v>56</v>
      </c>
      <c r="L26" s="13" t="s">
        <v>52</v>
      </c>
      <c r="M26" s="13" t="s">
        <v>52</v>
      </c>
      <c r="N26" s="13" t="s">
        <v>52</v>
      </c>
      <c r="O26" s="13" t="s">
        <v>52</v>
      </c>
      <c r="P26" s="36" t="s">
        <v>129</v>
      </c>
      <c r="Q26" s="7" t="s">
        <v>52</v>
      </c>
      <c r="R26" s="7" t="s">
        <v>52</v>
      </c>
      <c r="S26" s="7" t="s">
        <v>47</v>
      </c>
      <c r="T26" s="7" t="s">
        <v>52</v>
      </c>
      <c r="U26" s="7" t="s">
        <v>52</v>
      </c>
      <c r="V26" s="7" t="s">
        <v>52</v>
      </c>
      <c r="W26" s="7" t="s">
        <v>52</v>
      </c>
      <c r="X26" s="7" t="s">
        <v>52</v>
      </c>
      <c r="Y26" s="7" t="s">
        <v>52</v>
      </c>
      <c r="Z26" s="7" t="s">
        <v>52</v>
      </c>
      <c r="AA26" s="7" t="s">
        <v>52</v>
      </c>
      <c r="AB26" s="7" t="s">
        <v>52</v>
      </c>
      <c r="AC26" s="7" t="s">
        <v>52</v>
      </c>
      <c r="AD26" s="7" t="s">
        <v>52</v>
      </c>
      <c r="AE26" s="7" t="s">
        <v>52</v>
      </c>
      <c r="AF26" s="7" t="s">
        <v>52</v>
      </c>
      <c r="AG26" s="7" t="s">
        <v>52</v>
      </c>
      <c r="AH26" s="7" t="s">
        <v>52</v>
      </c>
      <c r="AI26" s="7" t="s">
        <v>52</v>
      </c>
      <c r="AJ26" s="7" t="s">
        <v>52</v>
      </c>
      <c r="AK26" s="7" t="s">
        <v>52</v>
      </c>
      <c r="AL26" s="7" t="s">
        <v>52</v>
      </c>
      <c r="AM26" s="7" t="s">
        <v>52</v>
      </c>
      <c r="AN26" s="7" t="s">
        <v>52</v>
      </c>
      <c r="AO26" s="7" t="s">
        <v>52</v>
      </c>
      <c r="AP26" s="7" t="s">
        <v>52</v>
      </c>
      <c r="AQ26" s="7" t="s">
        <v>52</v>
      </c>
      <c r="AR26" s="7" t="s">
        <v>52</v>
      </c>
      <c r="AS26" s="7" t="s">
        <v>52</v>
      </c>
      <c r="AT26" s="7" t="s">
        <v>52</v>
      </c>
      <c r="AU26" s="7" t="s">
        <v>52</v>
      </c>
      <c r="AV26" s="7" t="s">
        <v>52</v>
      </c>
      <c r="AW26" s="7" t="s">
        <v>52</v>
      </c>
      <c r="AX26" s="7" t="s">
        <v>52</v>
      </c>
      <c r="AY26" s="7" t="s">
        <v>52</v>
      </c>
      <c r="AZ26" s="7" t="s">
        <v>52</v>
      </c>
      <c r="BA26" s="7" t="s">
        <v>52</v>
      </c>
      <c r="BB26" s="7" t="s">
        <v>52</v>
      </c>
      <c r="BC26" s="7" t="s">
        <v>52</v>
      </c>
      <c r="BD26" s="7" t="s">
        <v>52</v>
      </c>
      <c r="BE26" s="7" t="s">
        <v>52</v>
      </c>
      <c r="BF26" s="7" t="s">
        <v>52</v>
      </c>
      <c r="BG26" s="7" t="s">
        <v>52</v>
      </c>
      <c r="BH26" s="7" t="s">
        <v>52</v>
      </c>
      <c r="BI26" s="7" t="s">
        <v>52</v>
      </c>
      <c r="BJ26" s="7" t="s">
        <v>52</v>
      </c>
      <c r="BK26" s="7" t="s">
        <v>52</v>
      </c>
      <c r="BL26" s="7" t="s">
        <v>52</v>
      </c>
      <c r="BM26" s="7" t="s">
        <v>52</v>
      </c>
      <c r="BN26" s="7" t="s">
        <v>52</v>
      </c>
      <c r="BO26" s="7" t="s">
        <v>52</v>
      </c>
      <c r="BP26" s="7" t="s">
        <v>52</v>
      </c>
      <c r="BQ26" s="7" t="s">
        <v>52</v>
      </c>
      <c r="BR26" s="7" t="s">
        <v>52</v>
      </c>
      <c r="BS26" s="7" t="s">
        <v>52</v>
      </c>
      <c r="BT26" s="11"/>
    </row>
    <row r="27" spans="1:74" s="90" customFormat="1" x14ac:dyDescent="0.25">
      <c r="A27" s="8">
        <v>2020</v>
      </c>
      <c r="B27" s="3" t="s">
        <v>1137</v>
      </c>
      <c r="C27" s="3" t="s">
        <v>434</v>
      </c>
      <c r="D27" s="4"/>
      <c r="E27" s="3"/>
      <c r="F27" s="4"/>
      <c r="G27" s="4"/>
      <c r="H27" s="3"/>
      <c r="I27" s="4"/>
      <c r="J27" s="4"/>
      <c r="K27" s="3"/>
      <c r="L27" s="3"/>
      <c r="M27" s="3"/>
      <c r="N27" s="3"/>
      <c r="O27" s="3"/>
      <c r="P27" s="35"/>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93"/>
    </row>
    <row r="28" spans="1:74" s="10" customFormat="1" ht="30" x14ac:dyDescent="0.25">
      <c r="A28" s="12">
        <v>2020</v>
      </c>
      <c r="B28" s="13" t="s">
        <v>198</v>
      </c>
      <c r="C28" s="13" t="s">
        <v>603</v>
      </c>
      <c r="D28" s="14">
        <v>179592</v>
      </c>
      <c r="E28" s="13">
        <v>11</v>
      </c>
      <c r="F28" s="14">
        <v>179592</v>
      </c>
      <c r="G28" s="14">
        <v>179592</v>
      </c>
      <c r="H28" s="13">
        <v>11</v>
      </c>
      <c r="I28" s="14">
        <v>181842</v>
      </c>
      <c r="J28" s="14">
        <v>32668</v>
      </c>
      <c r="K28" s="13" t="s">
        <v>48</v>
      </c>
      <c r="L28" s="13" t="s">
        <v>47</v>
      </c>
      <c r="M28" s="13" t="s">
        <v>47</v>
      </c>
      <c r="N28" s="13" t="s">
        <v>47</v>
      </c>
      <c r="O28" s="13" t="s">
        <v>47</v>
      </c>
      <c r="P28" s="36"/>
      <c r="Q28" s="7" t="s">
        <v>52</v>
      </c>
      <c r="R28" s="7" t="s">
        <v>52</v>
      </c>
      <c r="S28" s="7" t="s">
        <v>52</v>
      </c>
      <c r="T28" s="7" t="s">
        <v>52</v>
      </c>
      <c r="U28" s="7" t="s">
        <v>52</v>
      </c>
      <c r="V28" s="7" t="s">
        <v>52</v>
      </c>
      <c r="W28" s="7" t="s">
        <v>52</v>
      </c>
      <c r="X28" s="7" t="s">
        <v>52</v>
      </c>
      <c r="Y28" s="7" t="s">
        <v>52</v>
      </c>
      <c r="Z28" s="7" t="s">
        <v>52</v>
      </c>
      <c r="AA28" s="7" t="s">
        <v>52</v>
      </c>
      <c r="AB28" s="7" t="s">
        <v>52</v>
      </c>
      <c r="AC28" s="7" t="s">
        <v>52</v>
      </c>
      <c r="AD28" s="7" t="s">
        <v>52</v>
      </c>
      <c r="AE28" s="7" t="s">
        <v>52</v>
      </c>
      <c r="AF28" s="7" t="s">
        <v>52</v>
      </c>
      <c r="AG28" s="7" t="s">
        <v>52</v>
      </c>
      <c r="AH28" s="7" t="s">
        <v>52</v>
      </c>
      <c r="AI28" s="7" t="s">
        <v>52</v>
      </c>
      <c r="AJ28" s="7" t="s">
        <v>52</v>
      </c>
      <c r="AK28" s="7" t="s">
        <v>52</v>
      </c>
      <c r="AL28" s="7" t="s">
        <v>52</v>
      </c>
      <c r="AM28" s="7" t="s">
        <v>52</v>
      </c>
      <c r="AN28" s="7" t="s">
        <v>52</v>
      </c>
      <c r="AO28" s="7" t="s">
        <v>52</v>
      </c>
      <c r="AP28" s="7" t="s">
        <v>52</v>
      </c>
      <c r="AQ28" s="7" t="s">
        <v>52</v>
      </c>
      <c r="AR28" s="7" t="s">
        <v>52</v>
      </c>
      <c r="AS28" s="7" t="s">
        <v>52</v>
      </c>
      <c r="AT28" s="7" t="s">
        <v>52</v>
      </c>
      <c r="AU28" s="7" t="s">
        <v>52</v>
      </c>
      <c r="AV28" s="7" t="s">
        <v>52</v>
      </c>
      <c r="AW28" s="7" t="s">
        <v>52</v>
      </c>
      <c r="AX28" s="7" t="s">
        <v>52</v>
      </c>
      <c r="AY28" s="7" t="s">
        <v>52</v>
      </c>
      <c r="AZ28" s="7" t="s">
        <v>52</v>
      </c>
      <c r="BA28" s="7" t="s">
        <v>52</v>
      </c>
      <c r="BB28" s="7" t="s">
        <v>52</v>
      </c>
      <c r="BC28" s="7" t="s">
        <v>52</v>
      </c>
      <c r="BD28" s="7" t="s">
        <v>52</v>
      </c>
      <c r="BE28" s="7" t="s">
        <v>52</v>
      </c>
      <c r="BF28" s="7" t="s">
        <v>52</v>
      </c>
      <c r="BG28" s="7" t="s">
        <v>52</v>
      </c>
      <c r="BH28" s="7" t="s">
        <v>52</v>
      </c>
      <c r="BI28" s="7" t="s">
        <v>52</v>
      </c>
      <c r="BJ28" s="7" t="s">
        <v>52</v>
      </c>
      <c r="BK28" s="7" t="s">
        <v>52</v>
      </c>
      <c r="BL28" s="7" t="s">
        <v>52</v>
      </c>
      <c r="BM28" s="7" t="s">
        <v>52</v>
      </c>
      <c r="BN28" s="7" t="s">
        <v>52</v>
      </c>
      <c r="BO28" s="7" t="s">
        <v>52</v>
      </c>
      <c r="BP28" s="7" t="s">
        <v>52</v>
      </c>
      <c r="BQ28" s="7" t="s">
        <v>52</v>
      </c>
      <c r="BR28" s="7" t="s">
        <v>52</v>
      </c>
      <c r="BS28" s="7" t="s">
        <v>52</v>
      </c>
      <c r="BT28" s="11" t="s">
        <v>763</v>
      </c>
      <c r="BU28" s="2"/>
    </row>
    <row r="29" spans="1:74" s="90" customFormat="1" ht="30" x14ac:dyDescent="0.25">
      <c r="A29" s="8">
        <v>2020</v>
      </c>
      <c r="B29" s="3" t="s">
        <v>130</v>
      </c>
      <c r="C29" s="3" t="s">
        <v>553</v>
      </c>
      <c r="D29" s="4">
        <v>128830</v>
      </c>
      <c r="E29" s="3">
        <v>34</v>
      </c>
      <c r="F29" s="4">
        <v>137830</v>
      </c>
      <c r="G29" s="4">
        <v>128830</v>
      </c>
      <c r="H29" s="3">
        <v>34</v>
      </c>
      <c r="I29" s="4">
        <v>140729</v>
      </c>
      <c r="J29" s="4">
        <v>20400</v>
      </c>
      <c r="K29" s="3" t="s">
        <v>48</v>
      </c>
      <c r="L29" s="3" t="s">
        <v>47</v>
      </c>
      <c r="M29" s="3" t="s">
        <v>47</v>
      </c>
      <c r="N29" s="3" t="s">
        <v>47</v>
      </c>
      <c r="O29" s="3" t="s">
        <v>47</v>
      </c>
      <c r="P29" s="35" t="s">
        <v>129</v>
      </c>
      <c r="Q29" s="7" t="s">
        <v>52</v>
      </c>
      <c r="R29" s="7" t="s">
        <v>52</v>
      </c>
      <c r="S29" s="7" t="s">
        <v>47</v>
      </c>
      <c r="T29" s="7" t="s">
        <v>52</v>
      </c>
      <c r="U29" s="7" t="s">
        <v>52</v>
      </c>
      <c r="V29" s="7" t="s">
        <v>52</v>
      </c>
      <c r="W29" s="7" t="s">
        <v>52</v>
      </c>
      <c r="X29" s="7" t="s">
        <v>52</v>
      </c>
      <c r="Y29" s="7" t="s">
        <v>52</v>
      </c>
      <c r="Z29" s="7" t="s">
        <v>52</v>
      </c>
      <c r="AA29" s="7" t="s">
        <v>52</v>
      </c>
      <c r="AB29" s="7" t="s">
        <v>52</v>
      </c>
      <c r="AC29" s="7" t="s">
        <v>52</v>
      </c>
      <c r="AD29" s="7" t="s">
        <v>52</v>
      </c>
      <c r="AE29" s="7" t="s">
        <v>52</v>
      </c>
      <c r="AF29" s="7" t="s">
        <v>52</v>
      </c>
      <c r="AG29" s="7" t="s">
        <v>52</v>
      </c>
      <c r="AH29" s="7" t="s">
        <v>52</v>
      </c>
      <c r="AI29" s="7" t="s">
        <v>52</v>
      </c>
      <c r="AJ29" s="7" t="s">
        <v>52</v>
      </c>
      <c r="AK29" s="7" t="s">
        <v>52</v>
      </c>
      <c r="AL29" s="7" t="s">
        <v>52</v>
      </c>
      <c r="AM29" s="7" t="s">
        <v>52</v>
      </c>
      <c r="AN29" s="7" t="s">
        <v>52</v>
      </c>
      <c r="AO29" s="7" t="s">
        <v>52</v>
      </c>
      <c r="AP29" s="7" t="s">
        <v>52</v>
      </c>
      <c r="AQ29" s="7" t="s">
        <v>52</v>
      </c>
      <c r="AR29" s="7" t="s">
        <v>52</v>
      </c>
      <c r="AS29" s="7" t="s">
        <v>52</v>
      </c>
      <c r="AT29" s="7" t="s">
        <v>52</v>
      </c>
      <c r="AU29" s="7" t="s">
        <v>52</v>
      </c>
      <c r="AV29" s="7" t="s">
        <v>52</v>
      </c>
      <c r="AW29" s="7" t="s">
        <v>52</v>
      </c>
      <c r="AX29" s="7" t="s">
        <v>52</v>
      </c>
      <c r="AY29" s="7" t="s">
        <v>52</v>
      </c>
      <c r="AZ29" s="7" t="s">
        <v>52</v>
      </c>
      <c r="BA29" s="7" t="s">
        <v>52</v>
      </c>
      <c r="BB29" s="7" t="s">
        <v>52</v>
      </c>
      <c r="BC29" s="7" t="s">
        <v>52</v>
      </c>
      <c r="BD29" s="7" t="s">
        <v>52</v>
      </c>
      <c r="BE29" s="7" t="s">
        <v>52</v>
      </c>
      <c r="BF29" s="7" t="s">
        <v>52</v>
      </c>
      <c r="BG29" s="7" t="s">
        <v>52</v>
      </c>
      <c r="BH29" s="7" t="s">
        <v>52</v>
      </c>
      <c r="BI29" s="7" t="s">
        <v>52</v>
      </c>
      <c r="BJ29" s="7" t="s">
        <v>52</v>
      </c>
      <c r="BK29" s="7" t="s">
        <v>52</v>
      </c>
      <c r="BL29" s="7" t="s">
        <v>52</v>
      </c>
      <c r="BM29" s="7" t="s">
        <v>52</v>
      </c>
      <c r="BN29" s="7" t="s">
        <v>52</v>
      </c>
      <c r="BO29" s="7" t="s">
        <v>52</v>
      </c>
      <c r="BP29" s="7" t="s">
        <v>52</v>
      </c>
      <c r="BQ29" s="7" t="s">
        <v>52</v>
      </c>
      <c r="BR29" s="7" t="s">
        <v>52</v>
      </c>
      <c r="BS29" s="7" t="s">
        <v>52</v>
      </c>
      <c r="BT29" s="11" t="s">
        <v>920</v>
      </c>
      <c r="BU29" s="93"/>
    </row>
    <row r="30" spans="1:74" s="10" customFormat="1" ht="45" x14ac:dyDescent="0.25">
      <c r="A30" s="12">
        <v>2020</v>
      </c>
      <c r="B30" s="13" t="s">
        <v>104</v>
      </c>
      <c r="C30" s="10" t="s">
        <v>1115</v>
      </c>
      <c r="D30" s="14">
        <v>126903</v>
      </c>
      <c r="E30" s="13">
        <v>10</v>
      </c>
      <c r="F30" s="14">
        <v>126903</v>
      </c>
      <c r="G30" s="14">
        <v>132547</v>
      </c>
      <c r="H30" s="13">
        <v>10</v>
      </c>
      <c r="I30" s="14">
        <v>132547</v>
      </c>
      <c r="J30" s="14">
        <v>24936.6</v>
      </c>
      <c r="K30" s="13" t="s">
        <v>48</v>
      </c>
      <c r="L30" s="13" t="s">
        <v>47</v>
      </c>
      <c r="M30" s="13" t="s">
        <v>47</v>
      </c>
      <c r="N30" s="13" t="s">
        <v>47</v>
      </c>
      <c r="O30" s="13" t="s">
        <v>47</v>
      </c>
      <c r="P30" s="13" t="s">
        <v>192</v>
      </c>
      <c r="Q30" s="7" t="s">
        <v>52</v>
      </c>
      <c r="R30" s="7" t="s">
        <v>47</v>
      </c>
      <c r="S30" s="7" t="s">
        <v>47</v>
      </c>
      <c r="T30" s="7" t="s">
        <v>52</v>
      </c>
      <c r="U30" s="7" t="s">
        <v>52</v>
      </c>
      <c r="V30" s="7" t="s">
        <v>52</v>
      </c>
      <c r="W30" s="7" t="s">
        <v>52</v>
      </c>
      <c r="X30" s="7" t="s">
        <v>52</v>
      </c>
      <c r="Y30" s="7" t="s">
        <v>52</v>
      </c>
      <c r="Z30" s="7" t="s">
        <v>52</v>
      </c>
      <c r="AA30" s="7" t="s">
        <v>52</v>
      </c>
      <c r="AB30" s="7" t="s">
        <v>47</v>
      </c>
      <c r="AC30" s="7" t="s">
        <v>52</v>
      </c>
      <c r="AD30" s="7" t="s">
        <v>52</v>
      </c>
      <c r="AE30" s="7" t="s">
        <v>52</v>
      </c>
      <c r="AF30" s="7" t="s">
        <v>52</v>
      </c>
      <c r="AG30" s="7" t="s">
        <v>52</v>
      </c>
      <c r="AH30" s="7" t="s">
        <v>52</v>
      </c>
      <c r="AI30" s="7" t="s">
        <v>52</v>
      </c>
      <c r="AJ30" s="7" t="s">
        <v>52</v>
      </c>
      <c r="AK30" s="7" t="s">
        <v>52</v>
      </c>
      <c r="AL30" s="7" t="s">
        <v>52</v>
      </c>
      <c r="AM30" s="7" t="s">
        <v>52</v>
      </c>
      <c r="AN30" s="7" t="s">
        <v>52</v>
      </c>
      <c r="AO30" s="7" t="s">
        <v>52</v>
      </c>
      <c r="AP30" s="7" t="s">
        <v>52</v>
      </c>
      <c r="AQ30" s="7" t="s">
        <v>52</v>
      </c>
      <c r="AR30" s="7" t="s">
        <v>52</v>
      </c>
      <c r="AS30" s="7" t="s">
        <v>52</v>
      </c>
      <c r="AT30" s="7" t="s">
        <v>52</v>
      </c>
      <c r="AU30" s="7" t="s">
        <v>52</v>
      </c>
      <c r="AV30" s="7" t="s">
        <v>52</v>
      </c>
      <c r="AW30" s="7" t="s">
        <v>52</v>
      </c>
      <c r="AX30" s="7" t="s">
        <v>52</v>
      </c>
      <c r="AY30" s="7" t="s">
        <v>52</v>
      </c>
      <c r="AZ30" s="7" t="s">
        <v>52</v>
      </c>
      <c r="BA30" s="7" t="s">
        <v>52</v>
      </c>
      <c r="BB30" s="7" t="s">
        <v>52</v>
      </c>
      <c r="BC30" s="7" t="s">
        <v>52</v>
      </c>
      <c r="BD30" s="7" t="s">
        <v>52</v>
      </c>
      <c r="BE30" s="7" t="s">
        <v>52</v>
      </c>
      <c r="BF30" s="7" t="s">
        <v>52</v>
      </c>
      <c r="BG30" s="7" t="s">
        <v>52</v>
      </c>
      <c r="BH30" s="7" t="s">
        <v>52</v>
      </c>
      <c r="BI30" s="7" t="s">
        <v>52</v>
      </c>
      <c r="BJ30" s="7" t="s">
        <v>52</v>
      </c>
      <c r="BK30" s="7" t="s">
        <v>52</v>
      </c>
      <c r="BL30" s="7" t="s">
        <v>52</v>
      </c>
      <c r="BM30" s="7" t="s">
        <v>52</v>
      </c>
      <c r="BN30" s="7" t="s">
        <v>52</v>
      </c>
      <c r="BO30" s="7" t="s">
        <v>52</v>
      </c>
      <c r="BP30" s="7" t="s">
        <v>52</v>
      </c>
      <c r="BQ30" s="7" t="s">
        <v>52</v>
      </c>
      <c r="BR30" s="7" t="s">
        <v>52</v>
      </c>
      <c r="BS30" s="7" t="s">
        <v>47</v>
      </c>
      <c r="BT30" s="11" t="s">
        <v>1116</v>
      </c>
    </row>
    <row r="31" spans="1:74" s="10" customFormat="1" ht="30" x14ac:dyDescent="0.25">
      <c r="A31" s="12">
        <v>2020</v>
      </c>
      <c r="B31" s="13" t="s">
        <v>164</v>
      </c>
      <c r="C31" s="13" t="s">
        <v>610</v>
      </c>
      <c r="D31" s="14">
        <v>152484</v>
      </c>
      <c r="E31" s="13">
        <v>21</v>
      </c>
      <c r="F31" s="14">
        <v>185345</v>
      </c>
      <c r="G31" s="14">
        <v>152484</v>
      </c>
      <c r="H31" s="13">
        <v>21</v>
      </c>
      <c r="I31" s="14">
        <v>185345</v>
      </c>
      <c r="J31" s="14">
        <v>21012</v>
      </c>
      <c r="K31" s="13" t="s">
        <v>48</v>
      </c>
      <c r="L31" s="13" t="s">
        <v>47</v>
      </c>
      <c r="M31" s="13" t="s">
        <v>47</v>
      </c>
      <c r="N31" s="13" t="s">
        <v>47</v>
      </c>
      <c r="O31" s="13" t="s">
        <v>47</v>
      </c>
      <c r="P31" s="36"/>
      <c r="Q31" s="7" t="s">
        <v>52</v>
      </c>
      <c r="R31" s="7" t="s">
        <v>52</v>
      </c>
      <c r="S31" s="7" t="s">
        <v>47</v>
      </c>
      <c r="T31" s="7" t="s">
        <v>52</v>
      </c>
      <c r="U31" s="7" t="s">
        <v>52</v>
      </c>
      <c r="V31" s="7" t="s">
        <v>52</v>
      </c>
      <c r="W31" s="7" t="s">
        <v>52</v>
      </c>
      <c r="X31" s="7" t="s">
        <v>52</v>
      </c>
      <c r="Y31" s="7" t="s">
        <v>52</v>
      </c>
      <c r="Z31" s="7" t="s">
        <v>52</v>
      </c>
      <c r="AA31" s="7" t="s">
        <v>52</v>
      </c>
      <c r="AB31" s="7" t="s">
        <v>52</v>
      </c>
      <c r="AC31" s="7" t="s">
        <v>52</v>
      </c>
      <c r="AD31" s="7" t="s">
        <v>52</v>
      </c>
      <c r="AE31" s="7" t="s">
        <v>52</v>
      </c>
      <c r="AF31" s="7" t="s">
        <v>52</v>
      </c>
      <c r="AG31" s="7" t="s">
        <v>52</v>
      </c>
      <c r="AH31" s="7" t="s">
        <v>52</v>
      </c>
      <c r="AI31" s="7" t="s">
        <v>52</v>
      </c>
      <c r="AJ31" s="7" t="s">
        <v>52</v>
      </c>
      <c r="AK31" s="7" t="s">
        <v>52</v>
      </c>
      <c r="AL31" s="7" t="s">
        <v>52</v>
      </c>
      <c r="AM31" s="7" t="s">
        <v>52</v>
      </c>
      <c r="AN31" s="7" t="s">
        <v>52</v>
      </c>
      <c r="AO31" s="7" t="s">
        <v>52</v>
      </c>
      <c r="AP31" s="7" t="s">
        <v>52</v>
      </c>
      <c r="AQ31" s="7" t="s">
        <v>52</v>
      </c>
      <c r="AR31" s="7" t="s">
        <v>52</v>
      </c>
      <c r="AS31" s="7" t="s">
        <v>52</v>
      </c>
      <c r="AT31" s="7" t="s">
        <v>52</v>
      </c>
      <c r="AU31" s="7" t="s">
        <v>52</v>
      </c>
      <c r="AV31" s="7" t="s">
        <v>52</v>
      </c>
      <c r="AW31" s="7" t="s">
        <v>52</v>
      </c>
      <c r="AX31" s="7" t="s">
        <v>52</v>
      </c>
      <c r="AY31" s="7" t="s">
        <v>52</v>
      </c>
      <c r="AZ31" s="7" t="s">
        <v>52</v>
      </c>
      <c r="BA31" s="7" t="s">
        <v>52</v>
      </c>
      <c r="BB31" s="7" t="s">
        <v>52</v>
      </c>
      <c r="BC31" s="7" t="s">
        <v>52</v>
      </c>
      <c r="BD31" s="7" t="s">
        <v>52</v>
      </c>
      <c r="BE31" s="7" t="s">
        <v>52</v>
      </c>
      <c r="BF31" s="7" t="s">
        <v>52</v>
      </c>
      <c r="BG31" s="7" t="s">
        <v>52</v>
      </c>
      <c r="BH31" s="7" t="s">
        <v>52</v>
      </c>
      <c r="BI31" s="7" t="s">
        <v>52</v>
      </c>
      <c r="BJ31" s="7" t="s">
        <v>52</v>
      </c>
      <c r="BK31" s="7" t="s">
        <v>52</v>
      </c>
      <c r="BL31" s="7" t="s">
        <v>52</v>
      </c>
      <c r="BM31" s="7" t="s">
        <v>52</v>
      </c>
      <c r="BN31" s="7" t="s">
        <v>52</v>
      </c>
      <c r="BO31" s="7" t="s">
        <v>52</v>
      </c>
      <c r="BP31" s="7" t="s">
        <v>52</v>
      </c>
      <c r="BQ31" s="7" t="s">
        <v>52</v>
      </c>
      <c r="BR31" s="7" t="s">
        <v>52</v>
      </c>
      <c r="BS31" s="7" t="s">
        <v>52</v>
      </c>
      <c r="BT31" s="11" t="s">
        <v>924</v>
      </c>
      <c r="BU31" s="2"/>
    </row>
    <row r="32" spans="1:74" s="10" customFormat="1" x14ac:dyDescent="0.25">
      <c r="A32" s="12">
        <v>2020</v>
      </c>
      <c r="B32" s="13" t="s">
        <v>822</v>
      </c>
      <c r="C32" s="13" t="s">
        <v>98</v>
      </c>
      <c r="D32" s="14">
        <v>99024</v>
      </c>
      <c r="E32" s="13">
        <v>22</v>
      </c>
      <c r="F32" s="14">
        <v>99024</v>
      </c>
      <c r="G32" s="14">
        <v>99024</v>
      </c>
      <c r="H32" s="13">
        <v>22</v>
      </c>
      <c r="I32" s="14">
        <v>99024</v>
      </c>
      <c r="J32" s="14">
        <v>23078</v>
      </c>
      <c r="K32" s="13" t="s">
        <v>48</v>
      </c>
      <c r="L32" s="13" t="s">
        <v>47</v>
      </c>
      <c r="M32" s="13" t="s">
        <v>47</v>
      </c>
      <c r="N32" s="13" t="s">
        <v>47</v>
      </c>
      <c r="O32" s="13" t="s">
        <v>47</v>
      </c>
      <c r="P32" s="36" t="s">
        <v>224</v>
      </c>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11"/>
    </row>
    <row r="33" spans="1:74" s="10" customFormat="1" ht="30" x14ac:dyDescent="0.25">
      <c r="A33" s="12">
        <v>2020</v>
      </c>
      <c r="B33" s="13" t="s">
        <v>615</v>
      </c>
      <c r="C33" s="2" t="s">
        <v>1017</v>
      </c>
      <c r="D33" s="14">
        <v>170160</v>
      </c>
      <c r="E33" s="13">
        <v>35</v>
      </c>
      <c r="F33" s="14">
        <f>D33*1.2471</f>
        <v>212206.53600000002</v>
      </c>
      <c r="G33" s="14">
        <f>D33+3458.04</f>
        <v>173618.04</v>
      </c>
      <c r="H33" s="13">
        <v>35</v>
      </c>
      <c r="I33" s="14">
        <f>F33+3570.96</f>
        <v>215777.49600000001</v>
      </c>
      <c r="J33" s="14">
        <v>22341.96</v>
      </c>
      <c r="K33" s="13" t="s">
        <v>48</v>
      </c>
      <c r="L33" s="2" t="s">
        <v>863</v>
      </c>
      <c r="M33" s="2" t="s">
        <v>863</v>
      </c>
      <c r="N33" s="2" t="s">
        <v>863</v>
      </c>
      <c r="O33" s="2" t="s">
        <v>863</v>
      </c>
      <c r="P33" s="13" t="s">
        <v>1127</v>
      </c>
      <c r="Q33" s="7" t="s">
        <v>52</v>
      </c>
      <c r="R33" s="7" t="s">
        <v>52</v>
      </c>
      <c r="S33" s="7" t="s">
        <v>52</v>
      </c>
      <c r="T33" s="7" t="s">
        <v>52</v>
      </c>
      <c r="U33" s="7" t="s">
        <v>52</v>
      </c>
      <c r="V33" s="7" t="s">
        <v>52</v>
      </c>
      <c r="W33" s="7" t="s">
        <v>52</v>
      </c>
      <c r="X33" s="7" t="s">
        <v>52</v>
      </c>
      <c r="Y33" s="7" t="s">
        <v>52</v>
      </c>
      <c r="Z33" s="7" t="s">
        <v>52</v>
      </c>
      <c r="AA33" s="7" t="s">
        <v>52</v>
      </c>
      <c r="AB33" s="7" t="s">
        <v>52</v>
      </c>
      <c r="AC33" s="7" t="s">
        <v>52</v>
      </c>
      <c r="AD33" s="7" t="s">
        <v>52</v>
      </c>
      <c r="AE33" s="7" t="s">
        <v>52</v>
      </c>
      <c r="AF33" s="7" t="s">
        <v>52</v>
      </c>
      <c r="AG33" s="7" t="s">
        <v>52</v>
      </c>
      <c r="AH33" s="7" t="s">
        <v>52</v>
      </c>
      <c r="AI33" s="7" t="s">
        <v>52</v>
      </c>
      <c r="AJ33" s="7" t="s">
        <v>52</v>
      </c>
      <c r="AK33" s="7" t="s">
        <v>52</v>
      </c>
      <c r="AL33" s="7" t="s">
        <v>52</v>
      </c>
      <c r="AM33" s="7" t="s">
        <v>52</v>
      </c>
      <c r="AN33" s="7" t="s">
        <v>52</v>
      </c>
      <c r="AO33" s="7" t="s">
        <v>52</v>
      </c>
      <c r="AP33" s="7" t="s">
        <v>52</v>
      </c>
      <c r="AQ33" s="7" t="s">
        <v>52</v>
      </c>
      <c r="AR33" s="7" t="s">
        <v>52</v>
      </c>
      <c r="AS33" s="7" t="s">
        <v>52</v>
      </c>
      <c r="AT33" s="7" t="s">
        <v>52</v>
      </c>
      <c r="AU33" s="7" t="s">
        <v>52</v>
      </c>
      <c r="AV33" s="7" t="s">
        <v>52</v>
      </c>
      <c r="AW33" s="7" t="s">
        <v>52</v>
      </c>
      <c r="AX33" s="7" t="s">
        <v>52</v>
      </c>
      <c r="AY33" s="7" t="s">
        <v>52</v>
      </c>
      <c r="AZ33" s="7" t="s">
        <v>52</v>
      </c>
      <c r="BA33" s="7" t="s">
        <v>52</v>
      </c>
      <c r="BB33" s="7" t="s">
        <v>52</v>
      </c>
      <c r="BC33" s="7" t="s">
        <v>52</v>
      </c>
      <c r="BD33" s="7" t="s">
        <v>52</v>
      </c>
      <c r="BE33" s="7" t="s">
        <v>52</v>
      </c>
      <c r="BF33" s="7" t="s">
        <v>52</v>
      </c>
      <c r="BG33" s="7" t="s">
        <v>52</v>
      </c>
      <c r="BH33" s="7" t="s">
        <v>52</v>
      </c>
      <c r="BI33" s="7" t="s">
        <v>52</v>
      </c>
      <c r="BJ33" s="7" t="s">
        <v>52</v>
      </c>
      <c r="BK33" s="7" t="s">
        <v>52</v>
      </c>
      <c r="BL33" s="7" t="s">
        <v>52</v>
      </c>
      <c r="BM33" s="7" t="s">
        <v>52</v>
      </c>
      <c r="BN33" s="7" t="s">
        <v>52</v>
      </c>
      <c r="BO33" s="7" t="s">
        <v>52</v>
      </c>
      <c r="BP33" s="7" t="s">
        <v>52</v>
      </c>
      <c r="BQ33" s="7" t="s">
        <v>52</v>
      </c>
      <c r="BR33" s="7" t="s">
        <v>52</v>
      </c>
      <c r="BS33" s="7" t="s">
        <v>52</v>
      </c>
      <c r="BT33" s="11" t="s">
        <v>774</v>
      </c>
      <c r="BU33" s="2"/>
    </row>
    <row r="34" spans="1:74" s="10" customFormat="1" x14ac:dyDescent="0.25">
      <c r="A34" s="12">
        <v>2020</v>
      </c>
      <c r="B34" s="13" t="s">
        <v>776</v>
      </c>
      <c r="C34" s="13" t="s">
        <v>150</v>
      </c>
      <c r="D34" s="14">
        <v>132340</v>
      </c>
      <c r="E34" s="13"/>
      <c r="F34" s="14"/>
      <c r="G34" s="14">
        <v>132340</v>
      </c>
      <c r="H34" s="13"/>
      <c r="I34" s="14">
        <v>132340</v>
      </c>
      <c r="J34" s="14">
        <v>8172</v>
      </c>
      <c r="K34" s="13">
        <v>1</v>
      </c>
      <c r="L34" s="13" t="s">
        <v>47</v>
      </c>
      <c r="M34" s="13" t="s">
        <v>47</v>
      </c>
      <c r="N34" s="13" t="s">
        <v>47</v>
      </c>
      <c r="O34" s="13" t="s">
        <v>47</v>
      </c>
      <c r="P34" s="36"/>
      <c r="Q34" s="7" t="s">
        <v>52</v>
      </c>
      <c r="R34" s="7" t="s">
        <v>52</v>
      </c>
      <c r="S34" s="7" t="s">
        <v>47</v>
      </c>
      <c r="T34" s="7" t="s">
        <v>52</v>
      </c>
      <c r="U34" s="7" t="s">
        <v>52</v>
      </c>
      <c r="V34" s="7" t="s">
        <v>52</v>
      </c>
      <c r="W34" s="7" t="s">
        <v>52</v>
      </c>
      <c r="X34" s="7" t="s">
        <v>52</v>
      </c>
      <c r="Y34" s="7" t="s">
        <v>52</v>
      </c>
      <c r="Z34" s="7" t="s">
        <v>52</v>
      </c>
      <c r="AA34" s="7" t="s">
        <v>52</v>
      </c>
      <c r="AB34" s="7" t="s">
        <v>52</v>
      </c>
      <c r="AC34" s="7" t="s">
        <v>52</v>
      </c>
      <c r="AD34" s="7" t="s">
        <v>52</v>
      </c>
      <c r="AE34" s="7" t="s">
        <v>52</v>
      </c>
      <c r="AF34" s="7" t="s">
        <v>52</v>
      </c>
      <c r="AG34" s="7" t="s">
        <v>52</v>
      </c>
      <c r="AH34" s="7" t="s">
        <v>52</v>
      </c>
      <c r="AI34" s="7" t="s">
        <v>52</v>
      </c>
      <c r="AJ34" s="7" t="s">
        <v>52</v>
      </c>
      <c r="AK34" s="7" t="s">
        <v>52</v>
      </c>
      <c r="AL34" s="7" t="s">
        <v>52</v>
      </c>
      <c r="AM34" s="7" t="s">
        <v>52</v>
      </c>
      <c r="AN34" s="7" t="s">
        <v>52</v>
      </c>
      <c r="AO34" s="7" t="s">
        <v>52</v>
      </c>
      <c r="AP34" s="7" t="s">
        <v>52</v>
      </c>
      <c r="AQ34" s="7" t="s">
        <v>52</v>
      </c>
      <c r="AR34" s="7" t="s">
        <v>52</v>
      </c>
      <c r="AS34" s="7" t="s">
        <v>52</v>
      </c>
      <c r="AT34" s="7" t="s">
        <v>52</v>
      </c>
      <c r="AU34" s="7" t="s">
        <v>52</v>
      </c>
      <c r="AV34" s="7" t="s">
        <v>52</v>
      </c>
      <c r="AW34" s="7" t="s">
        <v>52</v>
      </c>
      <c r="AX34" s="7" t="s">
        <v>52</v>
      </c>
      <c r="AY34" s="7" t="s">
        <v>52</v>
      </c>
      <c r="AZ34" s="7" t="s">
        <v>52</v>
      </c>
      <c r="BA34" s="7" t="s">
        <v>52</v>
      </c>
      <c r="BB34" s="7" t="s">
        <v>52</v>
      </c>
      <c r="BC34" s="7" t="s">
        <v>52</v>
      </c>
      <c r="BD34" s="7" t="s">
        <v>52</v>
      </c>
      <c r="BE34" s="7" t="s">
        <v>52</v>
      </c>
      <c r="BF34" s="7" t="s">
        <v>52</v>
      </c>
      <c r="BG34" s="7" t="s">
        <v>52</v>
      </c>
      <c r="BH34" s="7" t="s">
        <v>52</v>
      </c>
      <c r="BI34" s="7" t="s">
        <v>52</v>
      </c>
      <c r="BJ34" s="7" t="s">
        <v>52</v>
      </c>
      <c r="BK34" s="7" t="s">
        <v>52</v>
      </c>
      <c r="BL34" s="7" t="s">
        <v>52</v>
      </c>
      <c r="BM34" s="7" t="s">
        <v>52</v>
      </c>
      <c r="BN34" s="7" t="s">
        <v>52</v>
      </c>
      <c r="BO34" s="7" t="s">
        <v>52</v>
      </c>
      <c r="BP34" s="7" t="s">
        <v>52</v>
      </c>
      <c r="BQ34" s="7" t="s">
        <v>52</v>
      </c>
      <c r="BR34" s="7" t="s">
        <v>52</v>
      </c>
      <c r="BS34" s="7" t="s">
        <v>52</v>
      </c>
      <c r="BT34" s="11" t="s">
        <v>311</v>
      </c>
      <c r="BU34" s="2"/>
    </row>
    <row r="35" spans="1:74" s="10" customFormat="1" x14ac:dyDescent="0.25">
      <c r="A35" s="12">
        <v>2020</v>
      </c>
      <c r="B35" s="13" t="s">
        <v>162</v>
      </c>
      <c r="C35" s="13" t="s">
        <v>618</v>
      </c>
      <c r="D35" s="14">
        <v>130896</v>
      </c>
      <c r="E35" s="13">
        <v>15</v>
      </c>
      <c r="F35" s="14">
        <v>130896</v>
      </c>
      <c r="G35" s="14">
        <v>130896</v>
      </c>
      <c r="H35" s="13">
        <v>15</v>
      </c>
      <c r="I35" s="14">
        <v>130896</v>
      </c>
      <c r="J35" s="14">
        <v>11873.759999999998</v>
      </c>
      <c r="K35" s="13" t="s">
        <v>48</v>
      </c>
      <c r="L35" s="13" t="s">
        <v>47</v>
      </c>
      <c r="M35" s="13" t="s">
        <v>47</v>
      </c>
      <c r="N35" s="13" t="s">
        <v>47</v>
      </c>
      <c r="O35" s="13" t="s">
        <v>47</v>
      </c>
      <c r="P35" s="2" t="s">
        <v>166</v>
      </c>
      <c r="Q35" s="7" t="s">
        <v>939</v>
      </c>
      <c r="R35" s="7" t="s">
        <v>939</v>
      </c>
      <c r="S35" s="7" t="s">
        <v>47</v>
      </c>
      <c r="T35" s="7" t="s">
        <v>939</v>
      </c>
      <c r="U35" s="7" t="s">
        <v>939</v>
      </c>
      <c r="V35" s="7" t="s">
        <v>939</v>
      </c>
      <c r="W35" s="7" t="s">
        <v>939</v>
      </c>
      <c r="X35" s="7" t="s">
        <v>939</v>
      </c>
      <c r="Y35" s="7" t="s">
        <v>939</v>
      </c>
      <c r="Z35" s="7" t="s">
        <v>939</v>
      </c>
      <c r="AA35" s="7" t="s">
        <v>939</v>
      </c>
      <c r="AB35" s="7" t="s">
        <v>939</v>
      </c>
      <c r="AC35" s="7" t="s">
        <v>939</v>
      </c>
      <c r="AD35" s="7" t="s">
        <v>939</v>
      </c>
      <c r="AE35" s="7" t="s">
        <v>939</v>
      </c>
      <c r="AF35" s="7" t="s">
        <v>939</v>
      </c>
      <c r="AG35" s="7" t="s">
        <v>939</v>
      </c>
      <c r="AH35" s="7" t="s">
        <v>939</v>
      </c>
      <c r="AI35" s="7" t="s">
        <v>939</v>
      </c>
      <c r="AJ35" s="7" t="s">
        <v>939</v>
      </c>
      <c r="AK35" s="7" t="s">
        <v>939</v>
      </c>
      <c r="AL35" s="7" t="s">
        <v>939</v>
      </c>
      <c r="AM35" s="7" t="s">
        <v>939</v>
      </c>
      <c r="AN35" s="7" t="s">
        <v>939</v>
      </c>
      <c r="AO35" s="7" t="s">
        <v>939</v>
      </c>
      <c r="AP35" s="7" t="s">
        <v>939</v>
      </c>
      <c r="AQ35" s="7" t="s">
        <v>939</v>
      </c>
      <c r="AR35" s="7" t="s">
        <v>939</v>
      </c>
      <c r="AS35" s="7" t="s">
        <v>939</v>
      </c>
      <c r="AT35" s="7" t="s">
        <v>939</v>
      </c>
      <c r="AU35" s="7" t="s">
        <v>939</v>
      </c>
      <c r="AV35" s="7" t="s">
        <v>939</v>
      </c>
      <c r="AW35" s="7" t="s">
        <v>939</v>
      </c>
      <c r="AX35" s="7" t="s">
        <v>939</v>
      </c>
      <c r="AY35" s="7" t="s">
        <v>939</v>
      </c>
      <c r="AZ35" s="7" t="s">
        <v>939</v>
      </c>
      <c r="BA35" s="7" t="s">
        <v>939</v>
      </c>
      <c r="BB35" s="7" t="s">
        <v>939</v>
      </c>
      <c r="BC35" s="7" t="s">
        <v>939</v>
      </c>
      <c r="BD35" s="7" t="s">
        <v>939</v>
      </c>
      <c r="BE35" s="7" t="s">
        <v>939</v>
      </c>
      <c r="BF35" s="7" t="s">
        <v>939</v>
      </c>
      <c r="BG35" s="7" t="s">
        <v>939</v>
      </c>
      <c r="BH35" s="7" t="s">
        <v>939</v>
      </c>
      <c r="BI35" s="7" t="s">
        <v>939</v>
      </c>
      <c r="BJ35" s="7" t="s">
        <v>939</v>
      </c>
      <c r="BK35" s="7" t="s">
        <v>939</v>
      </c>
      <c r="BL35" s="7" t="s">
        <v>939</v>
      </c>
      <c r="BM35" s="7" t="s">
        <v>939</v>
      </c>
      <c r="BN35" s="7" t="s">
        <v>939</v>
      </c>
      <c r="BO35" s="7" t="s">
        <v>939</v>
      </c>
      <c r="BP35" s="7" t="s">
        <v>939</v>
      </c>
      <c r="BQ35" s="7" t="s">
        <v>939</v>
      </c>
      <c r="BR35" s="7" t="s">
        <v>939</v>
      </c>
      <c r="BS35" s="7" t="s">
        <v>939</v>
      </c>
      <c r="BT35" s="11"/>
      <c r="BU35" s="2"/>
    </row>
    <row r="36" spans="1:74" s="90" customFormat="1" ht="30" x14ac:dyDescent="0.25">
      <c r="A36" s="8">
        <v>2019</v>
      </c>
      <c r="B36" s="3" t="s">
        <v>255</v>
      </c>
      <c r="C36" s="3" t="s">
        <v>1155</v>
      </c>
      <c r="D36" s="14">
        <v>140060</v>
      </c>
      <c r="E36" s="13">
        <v>19</v>
      </c>
      <c r="F36" s="14">
        <v>150829</v>
      </c>
      <c r="G36" s="14">
        <v>140060</v>
      </c>
      <c r="H36" s="13">
        <v>19</v>
      </c>
      <c r="I36" s="14">
        <v>153329</v>
      </c>
      <c r="J36" s="14">
        <v>16145</v>
      </c>
      <c r="K36" s="13">
        <v>2</v>
      </c>
      <c r="L36" s="13" t="s">
        <v>47</v>
      </c>
      <c r="M36" s="13" t="s">
        <v>47</v>
      </c>
      <c r="N36" s="13" t="s">
        <v>47</v>
      </c>
      <c r="O36" s="13" t="s">
        <v>47</v>
      </c>
      <c r="P36" s="36" t="s">
        <v>257</v>
      </c>
      <c r="Q36" s="7" t="s">
        <v>52</v>
      </c>
      <c r="R36" s="7" t="s">
        <v>52</v>
      </c>
      <c r="S36" s="7" t="s">
        <v>47</v>
      </c>
      <c r="T36" s="7" t="s">
        <v>52</v>
      </c>
      <c r="U36" s="7" t="s">
        <v>52</v>
      </c>
      <c r="V36" s="7" t="s">
        <v>52</v>
      </c>
      <c r="W36" s="7" t="s">
        <v>52</v>
      </c>
      <c r="X36" s="7" t="s">
        <v>52</v>
      </c>
      <c r="Y36" s="7" t="s">
        <v>52</v>
      </c>
      <c r="Z36" s="7" t="s">
        <v>52</v>
      </c>
      <c r="AA36" s="7" t="s">
        <v>52</v>
      </c>
      <c r="AB36" s="7" t="s">
        <v>52</v>
      </c>
      <c r="AC36" s="7" t="s">
        <v>52</v>
      </c>
      <c r="AD36" s="7" t="s">
        <v>52</v>
      </c>
      <c r="AE36" s="7" t="s">
        <v>52</v>
      </c>
      <c r="AF36" s="7" t="s">
        <v>52</v>
      </c>
      <c r="AG36" s="7" t="s">
        <v>52</v>
      </c>
      <c r="AH36" s="7" t="s">
        <v>52</v>
      </c>
      <c r="AI36" s="7" t="s">
        <v>52</v>
      </c>
      <c r="AJ36" s="7" t="s">
        <v>52</v>
      </c>
      <c r="AK36" s="7" t="s">
        <v>52</v>
      </c>
      <c r="AL36" s="7" t="s">
        <v>52</v>
      </c>
      <c r="AM36" s="7" t="s">
        <v>52</v>
      </c>
      <c r="AN36" s="7" t="s">
        <v>52</v>
      </c>
      <c r="AO36" s="7" t="s">
        <v>52</v>
      </c>
      <c r="AP36" s="7" t="s">
        <v>52</v>
      </c>
      <c r="AQ36" s="7" t="s">
        <v>52</v>
      </c>
      <c r="AR36" s="7" t="s">
        <v>52</v>
      </c>
      <c r="AS36" s="7" t="s">
        <v>52</v>
      </c>
      <c r="AT36" s="7" t="s">
        <v>52</v>
      </c>
      <c r="AU36" s="7" t="s">
        <v>52</v>
      </c>
      <c r="AV36" s="7" t="s">
        <v>52</v>
      </c>
      <c r="AW36" s="7" t="s">
        <v>52</v>
      </c>
      <c r="AX36" s="7" t="s">
        <v>52</v>
      </c>
      <c r="AY36" s="7" t="s">
        <v>52</v>
      </c>
      <c r="AZ36" s="7" t="s">
        <v>52</v>
      </c>
      <c r="BA36" s="7" t="s">
        <v>52</v>
      </c>
      <c r="BB36" s="7" t="s">
        <v>52</v>
      </c>
      <c r="BC36" s="7" t="s">
        <v>52</v>
      </c>
      <c r="BD36" s="7" t="s">
        <v>52</v>
      </c>
      <c r="BE36" s="7" t="s">
        <v>52</v>
      </c>
      <c r="BF36" s="7" t="s">
        <v>52</v>
      </c>
      <c r="BG36" s="7" t="s">
        <v>52</v>
      </c>
      <c r="BH36" s="7" t="s">
        <v>52</v>
      </c>
      <c r="BI36" s="7" t="s">
        <v>52</v>
      </c>
      <c r="BJ36" s="7" t="s">
        <v>52</v>
      </c>
      <c r="BK36" s="7" t="s">
        <v>52</v>
      </c>
      <c r="BL36" s="7" t="s">
        <v>52</v>
      </c>
      <c r="BM36" s="7" t="s">
        <v>52</v>
      </c>
      <c r="BN36" s="7" t="s">
        <v>52</v>
      </c>
      <c r="BO36" s="7" t="s">
        <v>52</v>
      </c>
      <c r="BP36" s="7" t="s">
        <v>52</v>
      </c>
      <c r="BQ36" s="7" t="s">
        <v>52</v>
      </c>
      <c r="BR36" s="7" t="s">
        <v>52</v>
      </c>
      <c r="BS36" s="7" t="s">
        <v>52</v>
      </c>
      <c r="BT36" s="11"/>
      <c r="BU36" s="2"/>
    </row>
    <row r="37" spans="1:74" s="10" customFormat="1" x14ac:dyDescent="0.25">
      <c r="A37" s="12">
        <v>2020</v>
      </c>
      <c r="B37" s="13" t="s">
        <v>283</v>
      </c>
      <c r="C37" s="13" t="s">
        <v>784</v>
      </c>
      <c r="D37" s="14">
        <v>101271</v>
      </c>
      <c r="E37" s="13">
        <v>25</v>
      </c>
      <c r="F37" s="14">
        <v>101271</v>
      </c>
      <c r="G37" s="14">
        <v>101271</v>
      </c>
      <c r="H37" s="13">
        <v>25</v>
      </c>
      <c r="I37" s="14">
        <v>101271</v>
      </c>
      <c r="J37" s="14">
        <v>25087</v>
      </c>
      <c r="K37" s="13" t="s">
        <v>48</v>
      </c>
      <c r="L37" s="13" t="s">
        <v>47</v>
      </c>
      <c r="M37" s="13" t="s">
        <v>47</v>
      </c>
      <c r="N37" s="13" t="s">
        <v>47</v>
      </c>
      <c r="O37" s="13" t="s">
        <v>47</v>
      </c>
      <c r="P37" s="36"/>
      <c r="Q37" s="13" t="s">
        <v>52</v>
      </c>
      <c r="R37" s="13" t="s">
        <v>863</v>
      </c>
      <c r="S37" s="13" t="s">
        <v>47</v>
      </c>
      <c r="T37" s="13" t="s">
        <v>52</v>
      </c>
      <c r="U37" s="13" t="s">
        <v>47</v>
      </c>
      <c r="V37" s="13" t="s">
        <v>47</v>
      </c>
      <c r="W37" s="13" t="s">
        <v>52</v>
      </c>
      <c r="X37" s="13" t="s">
        <v>52</v>
      </c>
      <c r="Y37" s="13" t="s">
        <v>52</v>
      </c>
      <c r="Z37" s="13" t="s">
        <v>52</v>
      </c>
      <c r="AA37" s="13" t="s">
        <v>52</v>
      </c>
      <c r="AB37" s="13" t="s">
        <v>52</v>
      </c>
      <c r="AC37" s="13" t="s">
        <v>52</v>
      </c>
      <c r="AD37" s="13" t="s">
        <v>52</v>
      </c>
      <c r="AE37" s="13" t="s">
        <v>52</v>
      </c>
      <c r="AF37" s="13" t="s">
        <v>52</v>
      </c>
      <c r="AG37" s="13" t="s">
        <v>52</v>
      </c>
      <c r="AH37" s="13" t="s">
        <v>52</v>
      </c>
      <c r="AI37" s="13" t="s">
        <v>52</v>
      </c>
      <c r="AJ37" s="13" t="s">
        <v>52</v>
      </c>
      <c r="AK37" s="13" t="s">
        <v>52</v>
      </c>
      <c r="AL37" s="13" t="s">
        <v>52</v>
      </c>
      <c r="AM37" s="13" t="s">
        <v>52</v>
      </c>
      <c r="AN37" s="13" t="s">
        <v>52</v>
      </c>
      <c r="AO37" s="13" t="s">
        <v>52</v>
      </c>
      <c r="AP37" s="13" t="s">
        <v>52</v>
      </c>
      <c r="AQ37" s="13" t="s">
        <v>52</v>
      </c>
      <c r="AR37" s="13" t="s">
        <v>52</v>
      </c>
      <c r="AS37" s="13" t="s">
        <v>52</v>
      </c>
      <c r="AT37" s="13" t="s">
        <v>52</v>
      </c>
      <c r="AU37" s="13" t="s">
        <v>52</v>
      </c>
      <c r="AV37" s="13" t="s">
        <v>47</v>
      </c>
      <c r="AW37" s="13" t="s">
        <v>52</v>
      </c>
      <c r="AX37" s="13" t="s">
        <v>52</v>
      </c>
      <c r="AY37" s="13" t="s">
        <v>52</v>
      </c>
      <c r="AZ37" s="13" t="s">
        <v>52</v>
      </c>
      <c r="BA37" s="13" t="s">
        <v>52</v>
      </c>
      <c r="BB37" s="13" t="s">
        <v>52</v>
      </c>
      <c r="BC37" s="13" t="s">
        <v>52</v>
      </c>
      <c r="BD37" s="13" t="s">
        <v>52</v>
      </c>
      <c r="BE37" s="13" t="s">
        <v>52</v>
      </c>
      <c r="BF37" s="13" t="s">
        <v>52</v>
      </c>
      <c r="BG37" s="13" t="s">
        <v>52</v>
      </c>
      <c r="BH37" s="13" t="s">
        <v>52</v>
      </c>
      <c r="BI37" s="13" t="s">
        <v>52</v>
      </c>
      <c r="BJ37" s="13" t="s">
        <v>52</v>
      </c>
      <c r="BK37" s="13" t="s">
        <v>52</v>
      </c>
      <c r="BL37" s="13" t="s">
        <v>52</v>
      </c>
      <c r="BM37" s="13" t="s">
        <v>52</v>
      </c>
      <c r="BN37" s="13" t="s">
        <v>52</v>
      </c>
      <c r="BO37" s="13" t="s">
        <v>52</v>
      </c>
      <c r="BP37" s="13" t="s">
        <v>52</v>
      </c>
      <c r="BQ37" s="13" t="s">
        <v>52</v>
      </c>
      <c r="BR37" s="13" t="s">
        <v>52</v>
      </c>
      <c r="BS37" s="13" t="s">
        <v>52</v>
      </c>
      <c r="BT37" s="15" t="s">
        <v>949</v>
      </c>
    </row>
    <row r="38" spans="1:74" s="10" customFormat="1" ht="75" x14ac:dyDescent="0.25">
      <c r="A38" s="12">
        <v>2020</v>
      </c>
      <c r="B38" s="13" t="s">
        <v>621</v>
      </c>
      <c r="C38" s="13" t="s">
        <v>74</v>
      </c>
      <c r="D38" s="14">
        <v>191503.61</v>
      </c>
      <c r="E38" s="13">
        <v>41</v>
      </c>
      <c r="F38" s="14">
        <v>191503.61</v>
      </c>
      <c r="G38" s="14">
        <v>191503.61</v>
      </c>
      <c r="H38" s="13">
        <v>41</v>
      </c>
      <c r="I38" s="14">
        <f>191504+1520.9</f>
        <v>193024.9</v>
      </c>
      <c r="J38" s="14">
        <v>33165.182000000001</v>
      </c>
      <c r="K38" s="13" t="s">
        <v>48</v>
      </c>
      <c r="L38" s="13" t="s">
        <v>47</v>
      </c>
      <c r="M38" s="13" t="s">
        <v>47</v>
      </c>
      <c r="N38" s="13" t="s">
        <v>47</v>
      </c>
      <c r="O38" s="13" t="s">
        <v>47</v>
      </c>
      <c r="P38" s="109" t="s">
        <v>786</v>
      </c>
      <c r="Q38" s="7" t="s">
        <v>52</v>
      </c>
      <c r="R38" s="7" t="s">
        <v>52</v>
      </c>
      <c r="S38" s="7" t="s">
        <v>47</v>
      </c>
      <c r="T38" s="7" t="s">
        <v>52</v>
      </c>
      <c r="U38" s="7" t="s">
        <v>52</v>
      </c>
      <c r="V38" s="7" t="s">
        <v>52</v>
      </c>
      <c r="W38" s="7" t="s">
        <v>52</v>
      </c>
      <c r="X38" s="7" t="s">
        <v>52</v>
      </c>
      <c r="Y38" s="7" t="s">
        <v>52</v>
      </c>
      <c r="Z38" s="7" t="s">
        <v>52</v>
      </c>
      <c r="AA38" s="7" t="s">
        <v>52</v>
      </c>
      <c r="AB38" s="7" t="s">
        <v>47</v>
      </c>
      <c r="AC38" s="7" t="s">
        <v>52</v>
      </c>
      <c r="AD38" s="7" t="s">
        <v>52</v>
      </c>
      <c r="AE38" s="7" t="s">
        <v>52</v>
      </c>
      <c r="AF38" s="7" t="s">
        <v>52</v>
      </c>
      <c r="AG38" s="7" t="s">
        <v>52</v>
      </c>
      <c r="AH38" s="7" t="s">
        <v>52</v>
      </c>
      <c r="AI38" s="7" t="s">
        <v>52</v>
      </c>
      <c r="AJ38" s="7" t="s">
        <v>52</v>
      </c>
      <c r="AK38" s="7" t="s">
        <v>52</v>
      </c>
      <c r="AL38" s="7" t="s">
        <v>52</v>
      </c>
      <c r="AM38" s="7" t="s">
        <v>52</v>
      </c>
      <c r="AN38" s="7" t="s">
        <v>52</v>
      </c>
      <c r="AO38" s="7" t="s">
        <v>52</v>
      </c>
      <c r="AP38" s="7" t="s">
        <v>52</v>
      </c>
      <c r="AQ38" s="7" t="s">
        <v>52</v>
      </c>
      <c r="AR38" s="7" t="s">
        <v>52</v>
      </c>
      <c r="AS38" s="7" t="s">
        <v>52</v>
      </c>
      <c r="AT38" s="7" t="s">
        <v>52</v>
      </c>
      <c r="AU38" s="7" t="s">
        <v>52</v>
      </c>
      <c r="AV38" s="7" t="s">
        <v>52</v>
      </c>
      <c r="AW38" s="7" t="s">
        <v>52</v>
      </c>
      <c r="AX38" s="7" t="s">
        <v>52</v>
      </c>
      <c r="AY38" s="7" t="s">
        <v>52</v>
      </c>
      <c r="AZ38" s="7" t="s">
        <v>52</v>
      </c>
      <c r="BA38" s="7" t="s">
        <v>52</v>
      </c>
      <c r="BB38" s="7" t="s">
        <v>52</v>
      </c>
      <c r="BC38" s="7" t="s">
        <v>52</v>
      </c>
      <c r="BD38" s="7" t="s">
        <v>52</v>
      </c>
      <c r="BE38" s="7" t="s">
        <v>52</v>
      </c>
      <c r="BF38" s="7" t="s">
        <v>52</v>
      </c>
      <c r="BG38" s="7" t="s">
        <v>52</v>
      </c>
      <c r="BH38" s="7" t="s">
        <v>52</v>
      </c>
      <c r="BI38" s="7" t="s">
        <v>52</v>
      </c>
      <c r="BJ38" s="7" t="s">
        <v>52</v>
      </c>
      <c r="BK38" s="7" t="s">
        <v>52</v>
      </c>
      <c r="BL38" s="7" t="s">
        <v>52</v>
      </c>
      <c r="BM38" s="7" t="s">
        <v>52</v>
      </c>
      <c r="BN38" s="7" t="s">
        <v>52</v>
      </c>
      <c r="BO38" s="7" t="s">
        <v>52</v>
      </c>
      <c r="BP38" s="7" t="s">
        <v>52</v>
      </c>
      <c r="BQ38" s="7" t="s">
        <v>52</v>
      </c>
      <c r="BR38" s="7" t="s">
        <v>52</v>
      </c>
      <c r="BS38" s="7" t="s">
        <v>47</v>
      </c>
      <c r="BT38" s="119" t="s">
        <v>955</v>
      </c>
      <c r="BU38" s="2"/>
    </row>
    <row r="39" spans="1:74" s="10" customFormat="1" x14ac:dyDescent="0.25">
      <c r="A39" s="12">
        <v>2020</v>
      </c>
      <c r="B39" s="13" t="s">
        <v>827</v>
      </c>
      <c r="C39" s="13" t="s">
        <v>964</v>
      </c>
      <c r="D39" s="14">
        <v>198855.72</v>
      </c>
      <c r="E39" s="13">
        <v>30</v>
      </c>
      <c r="F39" s="14">
        <v>203831.11</v>
      </c>
      <c r="G39" s="178">
        <v>202174.56</v>
      </c>
      <c r="H39" s="13">
        <v>30</v>
      </c>
      <c r="I39" s="14">
        <v>207228.92</v>
      </c>
      <c r="J39" s="14">
        <v>24416.04</v>
      </c>
      <c r="K39" s="13" t="s">
        <v>48</v>
      </c>
      <c r="L39" s="13" t="s">
        <v>47</v>
      </c>
      <c r="M39" s="13" t="s">
        <v>47</v>
      </c>
      <c r="N39" s="13" t="s">
        <v>47</v>
      </c>
      <c r="O39" s="13" t="s">
        <v>47</v>
      </c>
      <c r="P39" s="2" t="s">
        <v>836</v>
      </c>
      <c r="Q39" s="7" t="s">
        <v>52</v>
      </c>
      <c r="R39" s="7" t="s">
        <v>47</v>
      </c>
      <c r="S39" s="7" t="s">
        <v>47</v>
      </c>
      <c r="T39" s="7" t="s">
        <v>56</v>
      </c>
      <c r="U39" s="7" t="s">
        <v>56</v>
      </c>
      <c r="V39" s="7" t="s">
        <v>56</v>
      </c>
      <c r="W39" s="7" t="s">
        <v>56</v>
      </c>
      <c r="X39" s="7" t="s">
        <v>56</v>
      </c>
      <c r="Y39" s="7" t="s">
        <v>56</v>
      </c>
      <c r="Z39" s="7" t="s">
        <v>56</v>
      </c>
      <c r="AA39" s="7" t="s">
        <v>56</v>
      </c>
      <c r="AB39" s="7" t="s">
        <v>56</v>
      </c>
      <c r="AC39" s="7" t="s">
        <v>56</v>
      </c>
      <c r="AD39" s="7" t="s">
        <v>56</v>
      </c>
      <c r="AE39" s="7" t="s">
        <v>56</v>
      </c>
      <c r="AF39" s="7" t="s">
        <v>56</v>
      </c>
      <c r="AG39" s="7" t="s">
        <v>56</v>
      </c>
      <c r="AH39" s="7" t="s">
        <v>56</v>
      </c>
      <c r="AI39" s="7" t="s">
        <v>56</v>
      </c>
      <c r="AJ39" s="7" t="s">
        <v>56</v>
      </c>
      <c r="AK39" s="7" t="s">
        <v>56</v>
      </c>
      <c r="AL39" s="7" t="s">
        <v>56</v>
      </c>
      <c r="AM39" s="7" t="s">
        <v>56</v>
      </c>
      <c r="AN39" s="7" t="s">
        <v>56</v>
      </c>
      <c r="AO39" s="7" t="s">
        <v>56</v>
      </c>
      <c r="AP39" s="7" t="s">
        <v>56</v>
      </c>
      <c r="AQ39" s="7" t="s">
        <v>56</v>
      </c>
      <c r="AR39" s="7" t="s">
        <v>56</v>
      </c>
      <c r="AS39" s="7" t="s">
        <v>56</v>
      </c>
      <c r="AT39" s="7" t="s">
        <v>56</v>
      </c>
      <c r="AU39" s="7" t="s">
        <v>56</v>
      </c>
      <c r="AV39" s="7" t="s">
        <v>56</v>
      </c>
      <c r="AW39" s="7" t="s">
        <v>56</v>
      </c>
      <c r="AX39" s="7" t="s">
        <v>56</v>
      </c>
      <c r="AY39" s="7" t="s">
        <v>56</v>
      </c>
      <c r="AZ39" s="7" t="s">
        <v>56</v>
      </c>
      <c r="BA39" s="7" t="s">
        <v>56</v>
      </c>
      <c r="BB39" s="7" t="s">
        <v>56</v>
      </c>
      <c r="BC39" s="7" t="s">
        <v>56</v>
      </c>
      <c r="BD39" s="7" t="s">
        <v>56</v>
      </c>
      <c r="BE39" s="7" t="s">
        <v>56</v>
      </c>
      <c r="BF39" s="7" t="s">
        <v>56</v>
      </c>
      <c r="BG39" s="7" t="s">
        <v>56</v>
      </c>
      <c r="BH39" s="7" t="s">
        <v>56</v>
      </c>
      <c r="BI39" s="7" t="s">
        <v>56</v>
      </c>
      <c r="BJ39" s="7" t="s">
        <v>56</v>
      </c>
      <c r="BK39" s="7" t="s">
        <v>56</v>
      </c>
      <c r="BL39" s="7" t="s">
        <v>56</v>
      </c>
      <c r="BM39" s="7" t="s">
        <v>56</v>
      </c>
      <c r="BN39" s="7" t="s">
        <v>56</v>
      </c>
      <c r="BO39" s="7" t="s">
        <v>56</v>
      </c>
      <c r="BP39" s="7" t="s">
        <v>56</v>
      </c>
      <c r="BQ39" s="7" t="s">
        <v>56</v>
      </c>
      <c r="BR39" s="7" t="s">
        <v>56</v>
      </c>
      <c r="BS39" s="7" t="s">
        <v>56</v>
      </c>
      <c r="BT39" s="11" t="s">
        <v>837</v>
      </c>
      <c r="BU39" s="2"/>
      <c r="BV39" s="2"/>
    </row>
    <row r="40" spans="1:74" s="90" customFormat="1" x14ac:dyDescent="0.25">
      <c r="A40" s="8">
        <v>2017</v>
      </c>
      <c r="B40" s="3" t="s">
        <v>788</v>
      </c>
      <c r="C40" s="3" t="s">
        <v>269</v>
      </c>
      <c r="D40" s="4">
        <v>131749</v>
      </c>
      <c r="E40" s="3">
        <v>12</v>
      </c>
      <c r="F40" s="4">
        <v>141733</v>
      </c>
      <c r="G40" s="4">
        <v>135443</v>
      </c>
      <c r="H40" s="3">
        <v>12</v>
      </c>
      <c r="I40" s="4">
        <v>145429</v>
      </c>
      <c r="J40" s="4">
        <v>24666</v>
      </c>
      <c r="K40" s="3" t="s">
        <v>48</v>
      </c>
      <c r="L40" s="3" t="s">
        <v>47</v>
      </c>
      <c r="M40" s="3" t="s">
        <v>47</v>
      </c>
      <c r="N40" s="3" t="s">
        <v>47</v>
      </c>
      <c r="O40" s="3" t="s">
        <v>47</v>
      </c>
      <c r="P40" s="35" t="s">
        <v>258</v>
      </c>
      <c r="Q40" s="7" t="s">
        <v>52</v>
      </c>
      <c r="R40" s="7" t="s">
        <v>52</v>
      </c>
      <c r="S40" s="7" t="s">
        <v>47</v>
      </c>
      <c r="T40" s="7" t="s">
        <v>52</v>
      </c>
      <c r="U40" s="7" t="s">
        <v>52</v>
      </c>
      <c r="V40" s="7" t="s">
        <v>52</v>
      </c>
      <c r="W40" s="7" t="s">
        <v>52</v>
      </c>
      <c r="X40" s="7" t="s">
        <v>52</v>
      </c>
      <c r="Y40" s="7" t="s">
        <v>52</v>
      </c>
      <c r="Z40" s="7" t="s">
        <v>52</v>
      </c>
      <c r="AA40" s="7" t="s">
        <v>52</v>
      </c>
      <c r="AB40" s="7" t="s">
        <v>52</v>
      </c>
      <c r="AC40" s="7" t="s">
        <v>52</v>
      </c>
      <c r="AD40" s="7" t="s">
        <v>52</v>
      </c>
      <c r="AE40" s="7" t="s">
        <v>52</v>
      </c>
      <c r="AF40" s="7" t="s">
        <v>52</v>
      </c>
      <c r="AG40" s="7" t="s">
        <v>52</v>
      </c>
      <c r="AH40" s="7" t="s">
        <v>52</v>
      </c>
      <c r="AI40" s="7" t="s">
        <v>52</v>
      </c>
      <c r="AJ40" s="7" t="s">
        <v>52</v>
      </c>
      <c r="AK40" s="7" t="s">
        <v>52</v>
      </c>
      <c r="AL40" s="7" t="s">
        <v>52</v>
      </c>
      <c r="AM40" s="7" t="s">
        <v>52</v>
      </c>
      <c r="AN40" s="7" t="s">
        <v>52</v>
      </c>
      <c r="AO40" s="7" t="s">
        <v>52</v>
      </c>
      <c r="AP40" s="7" t="s">
        <v>52</v>
      </c>
      <c r="AQ40" s="7" t="s">
        <v>52</v>
      </c>
      <c r="AR40" s="7" t="s">
        <v>52</v>
      </c>
      <c r="AS40" s="7" t="s">
        <v>52</v>
      </c>
      <c r="AT40" s="7" t="s">
        <v>52</v>
      </c>
      <c r="AU40" s="7" t="s">
        <v>52</v>
      </c>
      <c r="AV40" s="7" t="s">
        <v>52</v>
      </c>
      <c r="AW40" s="7" t="s">
        <v>52</v>
      </c>
      <c r="AX40" s="7" t="s">
        <v>52</v>
      </c>
      <c r="AY40" s="7" t="s">
        <v>52</v>
      </c>
      <c r="AZ40" s="7" t="s">
        <v>52</v>
      </c>
      <c r="BA40" s="7" t="s">
        <v>52</v>
      </c>
      <c r="BB40" s="7" t="s">
        <v>52</v>
      </c>
      <c r="BC40" s="7" t="s">
        <v>52</v>
      </c>
      <c r="BD40" s="7" t="s">
        <v>52</v>
      </c>
      <c r="BE40" s="7" t="s">
        <v>52</v>
      </c>
      <c r="BF40" s="7" t="s">
        <v>52</v>
      </c>
      <c r="BG40" s="7" t="s">
        <v>52</v>
      </c>
      <c r="BH40" s="7" t="s">
        <v>52</v>
      </c>
      <c r="BI40" s="7" t="s">
        <v>52</v>
      </c>
      <c r="BJ40" s="7" t="s">
        <v>52</v>
      </c>
      <c r="BK40" s="7" t="s">
        <v>52</v>
      </c>
      <c r="BL40" s="7" t="s">
        <v>52</v>
      </c>
      <c r="BM40" s="7" t="s">
        <v>52</v>
      </c>
      <c r="BN40" s="7" t="s">
        <v>52</v>
      </c>
      <c r="BO40" s="7" t="s">
        <v>52</v>
      </c>
      <c r="BP40" s="7" t="s">
        <v>52</v>
      </c>
      <c r="BQ40" s="7" t="s">
        <v>52</v>
      </c>
      <c r="BR40" s="7" t="s">
        <v>52</v>
      </c>
      <c r="BS40" s="7" t="s">
        <v>52</v>
      </c>
      <c r="BT40" s="11" t="s">
        <v>270</v>
      </c>
      <c r="BU40" s="93"/>
    </row>
    <row r="41" spans="1:74" s="10" customFormat="1" ht="30" x14ac:dyDescent="0.25">
      <c r="A41" s="12">
        <v>2020</v>
      </c>
      <c r="B41" s="13" t="s">
        <v>111</v>
      </c>
      <c r="C41" s="13" t="s">
        <v>633</v>
      </c>
      <c r="D41" s="14">
        <v>118037</v>
      </c>
      <c r="E41" s="13">
        <v>25</v>
      </c>
      <c r="F41" s="14">
        <v>132791.625</v>
      </c>
      <c r="G41" s="14">
        <v>120348</v>
      </c>
      <c r="H41" s="13">
        <v>25</v>
      </c>
      <c r="I41" s="14">
        <v>135102.625</v>
      </c>
      <c r="J41" s="14">
        <v>21989.52</v>
      </c>
      <c r="K41" s="13" t="s">
        <v>48</v>
      </c>
      <c r="L41" s="13" t="s">
        <v>47</v>
      </c>
      <c r="M41" s="13" t="s">
        <v>47</v>
      </c>
      <c r="N41" s="13" t="s">
        <v>47</v>
      </c>
      <c r="O41" s="13" t="s">
        <v>47</v>
      </c>
      <c r="P41" s="36"/>
      <c r="Q41" s="7" t="s">
        <v>56</v>
      </c>
      <c r="R41" s="7" t="s">
        <v>56</v>
      </c>
      <c r="S41" s="7" t="s">
        <v>56</v>
      </c>
      <c r="T41" s="7" t="s">
        <v>56</v>
      </c>
      <c r="U41" s="7" t="s">
        <v>56</v>
      </c>
      <c r="V41" s="7" t="s">
        <v>56</v>
      </c>
      <c r="W41" s="7" t="s">
        <v>56</v>
      </c>
      <c r="X41" s="7" t="s">
        <v>56</v>
      </c>
      <c r="Y41" s="7" t="s">
        <v>56</v>
      </c>
      <c r="Z41" s="7" t="s">
        <v>56</v>
      </c>
      <c r="AA41" s="7" t="s">
        <v>56</v>
      </c>
      <c r="AB41" s="7" t="s">
        <v>56</v>
      </c>
      <c r="AC41" s="7" t="s">
        <v>56</v>
      </c>
      <c r="AD41" s="7" t="s">
        <v>56</v>
      </c>
      <c r="AE41" s="7" t="s">
        <v>56</v>
      </c>
      <c r="AF41" s="7" t="s">
        <v>56</v>
      </c>
      <c r="AG41" s="7" t="s">
        <v>56</v>
      </c>
      <c r="AH41" s="7" t="s">
        <v>56</v>
      </c>
      <c r="AI41" s="7" t="s">
        <v>56</v>
      </c>
      <c r="AJ41" s="7" t="s">
        <v>56</v>
      </c>
      <c r="AK41" s="7" t="s">
        <v>56</v>
      </c>
      <c r="AL41" s="7" t="s">
        <v>56</v>
      </c>
      <c r="AM41" s="7" t="s">
        <v>56</v>
      </c>
      <c r="AN41" s="7" t="s">
        <v>56</v>
      </c>
      <c r="AO41" s="7" t="s">
        <v>56</v>
      </c>
      <c r="AP41" s="7" t="s">
        <v>56</v>
      </c>
      <c r="AQ41" s="7" t="s">
        <v>56</v>
      </c>
      <c r="AR41" s="7" t="s">
        <v>56</v>
      </c>
      <c r="AS41" s="7" t="s">
        <v>56</v>
      </c>
      <c r="AT41" s="7" t="s">
        <v>56</v>
      </c>
      <c r="AU41" s="7" t="s">
        <v>56</v>
      </c>
      <c r="AV41" s="7" t="s">
        <v>56</v>
      </c>
      <c r="AW41" s="7" t="s">
        <v>56</v>
      </c>
      <c r="AX41" s="7" t="s">
        <v>56</v>
      </c>
      <c r="AY41" s="7" t="s">
        <v>56</v>
      </c>
      <c r="AZ41" s="7" t="s">
        <v>56</v>
      </c>
      <c r="BA41" s="7" t="s">
        <v>56</v>
      </c>
      <c r="BB41" s="7" t="s">
        <v>56</v>
      </c>
      <c r="BC41" s="7" t="s">
        <v>56</v>
      </c>
      <c r="BD41" s="7" t="s">
        <v>56</v>
      </c>
      <c r="BE41" s="7" t="s">
        <v>56</v>
      </c>
      <c r="BF41" s="7" t="s">
        <v>56</v>
      </c>
      <c r="BG41" s="7" t="s">
        <v>56</v>
      </c>
      <c r="BH41" s="7" t="s">
        <v>56</v>
      </c>
      <c r="BI41" s="7" t="s">
        <v>56</v>
      </c>
      <c r="BJ41" s="7" t="s">
        <v>56</v>
      </c>
      <c r="BK41" s="7" t="s">
        <v>56</v>
      </c>
      <c r="BL41" s="7" t="s">
        <v>56</v>
      </c>
      <c r="BM41" s="7" t="s">
        <v>56</v>
      </c>
      <c r="BN41" s="7" t="s">
        <v>56</v>
      </c>
      <c r="BO41" s="7" t="s">
        <v>56</v>
      </c>
      <c r="BP41" s="7" t="s">
        <v>56</v>
      </c>
      <c r="BQ41" s="7" t="s">
        <v>56</v>
      </c>
      <c r="BR41" s="7" t="s">
        <v>56</v>
      </c>
      <c r="BS41" s="7" t="s">
        <v>56</v>
      </c>
      <c r="BT41" s="11"/>
    </row>
    <row r="42" spans="1:74" ht="15.75" customHeight="1" x14ac:dyDescent="0.25">
      <c r="A42" s="190">
        <v>2020</v>
      </c>
      <c r="B42" s="191" t="s">
        <v>663</v>
      </c>
      <c r="C42" s="191" t="s">
        <v>1165</v>
      </c>
      <c r="D42" s="26">
        <v>156714</v>
      </c>
      <c r="E42" s="191">
        <v>20</v>
      </c>
      <c r="F42" s="192">
        <v>180221.1</v>
      </c>
      <c r="G42" s="192">
        <v>159756</v>
      </c>
      <c r="H42" s="191">
        <v>20</v>
      </c>
      <c r="I42" s="192">
        <v>183263</v>
      </c>
      <c r="J42" s="192">
        <v>24114</v>
      </c>
      <c r="K42" s="191" t="s">
        <v>48</v>
      </c>
      <c r="L42" s="191" t="s">
        <v>47</v>
      </c>
      <c r="M42" s="191" t="s">
        <v>47</v>
      </c>
      <c r="N42" s="191" t="s">
        <v>47</v>
      </c>
      <c r="O42" s="191" t="s">
        <v>47</v>
      </c>
      <c r="P42" s="193" t="s">
        <v>320</v>
      </c>
      <c r="Q42" s="194" t="s">
        <v>52</v>
      </c>
      <c r="R42" s="194" t="s">
        <v>52</v>
      </c>
      <c r="S42" s="194" t="s">
        <v>47</v>
      </c>
      <c r="T42" s="194" t="s">
        <v>52</v>
      </c>
      <c r="U42" s="194" t="s">
        <v>52</v>
      </c>
      <c r="V42" s="194" t="s">
        <v>52</v>
      </c>
      <c r="W42" s="194" t="s">
        <v>52</v>
      </c>
      <c r="X42" s="194" t="s">
        <v>52</v>
      </c>
      <c r="Y42" s="194" t="s">
        <v>52</v>
      </c>
      <c r="Z42" s="194" t="s">
        <v>52</v>
      </c>
      <c r="AA42" s="194" t="s">
        <v>52</v>
      </c>
      <c r="AB42" s="194" t="s">
        <v>52</v>
      </c>
      <c r="AC42" s="194" t="s">
        <v>52</v>
      </c>
      <c r="AD42" s="194" t="s">
        <v>52</v>
      </c>
      <c r="AE42" s="194" t="s">
        <v>52</v>
      </c>
      <c r="AF42" s="194" t="s">
        <v>52</v>
      </c>
      <c r="AG42" s="194" t="s">
        <v>52</v>
      </c>
      <c r="AH42" s="194" t="s">
        <v>52</v>
      </c>
      <c r="AI42" s="194" t="s">
        <v>52</v>
      </c>
      <c r="AJ42" s="194" t="s">
        <v>52</v>
      </c>
      <c r="AK42" s="194" t="s">
        <v>52</v>
      </c>
      <c r="AL42" s="194" t="s">
        <v>52</v>
      </c>
      <c r="AM42" s="194" t="s">
        <v>52</v>
      </c>
      <c r="AN42" s="194" t="s">
        <v>52</v>
      </c>
      <c r="AO42" s="194" t="s">
        <v>52</v>
      </c>
      <c r="AP42" s="194" t="s">
        <v>52</v>
      </c>
      <c r="AQ42" s="194" t="s">
        <v>52</v>
      </c>
      <c r="AR42" s="194" t="s">
        <v>52</v>
      </c>
      <c r="AS42" s="194" t="s">
        <v>52</v>
      </c>
      <c r="AT42" s="194" t="s">
        <v>52</v>
      </c>
      <c r="AU42" s="194" t="s">
        <v>52</v>
      </c>
      <c r="AV42" s="194" t="s">
        <v>52</v>
      </c>
      <c r="AW42" s="194" t="s">
        <v>52</v>
      </c>
      <c r="AX42" s="194" t="s">
        <v>52</v>
      </c>
      <c r="AY42" s="194" t="s">
        <v>52</v>
      </c>
      <c r="AZ42" s="194" t="s">
        <v>52</v>
      </c>
      <c r="BA42" s="194" t="s">
        <v>52</v>
      </c>
      <c r="BB42" s="194" t="s">
        <v>52</v>
      </c>
      <c r="BC42" s="194" t="s">
        <v>52</v>
      </c>
      <c r="BD42" s="194" t="s">
        <v>52</v>
      </c>
      <c r="BE42" s="194" t="s">
        <v>52</v>
      </c>
      <c r="BF42" s="194" t="s">
        <v>52</v>
      </c>
      <c r="BG42" s="194" t="s">
        <v>52</v>
      </c>
      <c r="BH42" s="194" t="s">
        <v>52</v>
      </c>
      <c r="BI42" s="194" t="s">
        <v>52</v>
      </c>
      <c r="BJ42" s="194" t="s">
        <v>52</v>
      </c>
      <c r="BK42" s="194" t="s">
        <v>52</v>
      </c>
      <c r="BL42" s="194" t="s">
        <v>52</v>
      </c>
      <c r="BM42" s="194" t="s">
        <v>52</v>
      </c>
      <c r="BN42" s="194" t="s">
        <v>52</v>
      </c>
      <c r="BO42" s="194" t="s">
        <v>52</v>
      </c>
      <c r="BP42" s="194" t="s">
        <v>52</v>
      </c>
      <c r="BQ42" s="194" t="s">
        <v>52</v>
      </c>
      <c r="BR42" s="194" t="s">
        <v>52</v>
      </c>
      <c r="BS42" s="194" t="s">
        <v>52</v>
      </c>
      <c r="BT42" s="195" t="s">
        <v>1166</v>
      </c>
      <c r="BU42" s="2"/>
      <c r="BV42" s="2"/>
    </row>
    <row r="43" spans="1:74" s="10" customFormat="1" ht="30" x14ac:dyDescent="0.25">
      <c r="A43" s="12">
        <v>2020</v>
      </c>
      <c r="B43" s="13" t="s">
        <v>849</v>
      </c>
      <c r="C43" s="13" t="s">
        <v>969</v>
      </c>
      <c r="D43" s="14">
        <v>241917</v>
      </c>
      <c r="E43" s="13"/>
      <c r="F43" s="14">
        <v>241917</v>
      </c>
      <c r="G43" s="14">
        <v>241917</v>
      </c>
      <c r="H43" s="13"/>
      <c r="I43" s="14">
        <v>241917</v>
      </c>
      <c r="J43" s="14">
        <v>34029</v>
      </c>
      <c r="K43" s="13" t="s">
        <v>48</v>
      </c>
      <c r="L43" s="13" t="s">
        <v>47</v>
      </c>
      <c r="M43" s="13" t="s">
        <v>47</v>
      </c>
      <c r="N43" s="13" t="s">
        <v>47</v>
      </c>
      <c r="O43" s="13" t="s">
        <v>47</v>
      </c>
      <c r="P43" s="36"/>
      <c r="Q43" s="7" t="s">
        <v>52</v>
      </c>
      <c r="R43" s="7" t="s">
        <v>52</v>
      </c>
      <c r="S43" s="7" t="s">
        <v>52</v>
      </c>
      <c r="T43" s="7" t="s">
        <v>47</v>
      </c>
      <c r="U43" s="7" t="s">
        <v>52</v>
      </c>
      <c r="V43" s="7" t="s">
        <v>52</v>
      </c>
      <c r="W43" s="7" t="s">
        <v>52</v>
      </c>
      <c r="X43" s="7" t="s">
        <v>52</v>
      </c>
      <c r="Y43" s="7" t="s">
        <v>52</v>
      </c>
      <c r="Z43" s="7" t="s">
        <v>52</v>
      </c>
      <c r="AA43" s="7" t="s">
        <v>47</v>
      </c>
      <c r="AB43" s="7" t="s">
        <v>52</v>
      </c>
      <c r="AC43" s="7" t="s">
        <v>52</v>
      </c>
      <c r="AD43" s="7" t="s">
        <v>52</v>
      </c>
      <c r="AE43" s="7" t="s">
        <v>52</v>
      </c>
      <c r="AF43" s="7" t="s">
        <v>52</v>
      </c>
      <c r="AG43" s="7" t="s">
        <v>52</v>
      </c>
      <c r="AH43" s="7" t="s">
        <v>52</v>
      </c>
      <c r="AI43" s="7" t="s">
        <v>52</v>
      </c>
      <c r="AJ43" s="7" t="s">
        <v>52</v>
      </c>
      <c r="AK43" s="7" t="s">
        <v>52</v>
      </c>
      <c r="AL43" s="7" t="s">
        <v>52</v>
      </c>
      <c r="AM43" s="7" t="s">
        <v>52</v>
      </c>
      <c r="AN43" s="7" t="s">
        <v>52</v>
      </c>
      <c r="AO43" s="7" t="s">
        <v>52</v>
      </c>
      <c r="AP43" s="7" t="s">
        <v>52</v>
      </c>
      <c r="AQ43" s="7" t="s">
        <v>52</v>
      </c>
      <c r="AR43" s="7" t="s">
        <v>52</v>
      </c>
      <c r="AS43" s="7" t="s">
        <v>52</v>
      </c>
      <c r="AT43" s="7" t="s">
        <v>52</v>
      </c>
      <c r="AU43" s="7" t="s">
        <v>52</v>
      </c>
      <c r="AV43" s="7" t="s">
        <v>52</v>
      </c>
      <c r="AW43" s="7" t="s">
        <v>52</v>
      </c>
      <c r="AX43" s="7" t="s">
        <v>52</v>
      </c>
      <c r="AY43" s="7" t="s">
        <v>52</v>
      </c>
      <c r="AZ43" s="7" t="s">
        <v>52</v>
      </c>
      <c r="BA43" s="7" t="s">
        <v>52</v>
      </c>
      <c r="BB43" s="7" t="s">
        <v>52</v>
      </c>
      <c r="BC43" s="7" t="s">
        <v>52</v>
      </c>
      <c r="BD43" s="7" t="s">
        <v>52</v>
      </c>
      <c r="BE43" s="7" t="s">
        <v>52</v>
      </c>
      <c r="BF43" s="7" t="s">
        <v>52</v>
      </c>
      <c r="BG43" s="7" t="s">
        <v>52</v>
      </c>
      <c r="BH43" s="7" t="s">
        <v>52</v>
      </c>
      <c r="BI43" s="7" t="s">
        <v>52</v>
      </c>
      <c r="BJ43" s="7" t="s">
        <v>52</v>
      </c>
      <c r="BK43" s="7" t="s">
        <v>52</v>
      </c>
      <c r="BL43" s="7" t="s">
        <v>52</v>
      </c>
      <c r="BM43" s="7" t="s">
        <v>52</v>
      </c>
      <c r="BN43" s="7" t="s">
        <v>52</v>
      </c>
      <c r="BO43" s="7" t="s">
        <v>52</v>
      </c>
      <c r="BP43" s="7" t="s">
        <v>52</v>
      </c>
      <c r="BQ43" s="7" t="s">
        <v>52</v>
      </c>
      <c r="BR43" s="7" t="s">
        <v>52</v>
      </c>
      <c r="BS43" s="7" t="s">
        <v>52</v>
      </c>
      <c r="BT43" s="11"/>
    </row>
    <row r="44" spans="1:74" s="10" customFormat="1" x14ac:dyDescent="0.25">
      <c r="A44" s="12">
        <v>2020</v>
      </c>
      <c r="B44" s="13" t="s">
        <v>154</v>
      </c>
      <c r="C44" s="2" t="s">
        <v>798</v>
      </c>
      <c r="D44" s="14">
        <v>136752</v>
      </c>
      <c r="E44" s="13">
        <v>20</v>
      </c>
      <c r="F44" s="14">
        <v>158307.53</v>
      </c>
      <c r="G44" s="14">
        <v>139487.04000000001</v>
      </c>
      <c r="H44" s="13">
        <v>20</v>
      </c>
      <c r="I44" s="14">
        <v>161473.68</v>
      </c>
      <c r="J44" s="14">
        <v>26481</v>
      </c>
      <c r="K44" s="13" t="s">
        <v>56</v>
      </c>
      <c r="L44" s="13" t="s">
        <v>47</v>
      </c>
      <c r="M44" s="13" t="s">
        <v>47</v>
      </c>
      <c r="N44" s="13" t="s">
        <v>47</v>
      </c>
      <c r="O44" s="13" t="s">
        <v>47</v>
      </c>
      <c r="P44" s="36" t="s">
        <v>972</v>
      </c>
      <c r="Q44" s="7" t="s">
        <v>52</v>
      </c>
      <c r="R44" s="7" t="s">
        <v>52</v>
      </c>
      <c r="S44" s="7" t="s">
        <v>47</v>
      </c>
      <c r="T44" s="7" t="s">
        <v>52</v>
      </c>
      <c r="U44" s="7" t="s">
        <v>52</v>
      </c>
      <c r="V44" s="7" t="s">
        <v>52</v>
      </c>
      <c r="W44" s="7" t="s">
        <v>52</v>
      </c>
      <c r="X44" s="7" t="s">
        <v>52</v>
      </c>
      <c r="Y44" s="7" t="s">
        <v>52</v>
      </c>
      <c r="Z44" s="7" t="s">
        <v>52</v>
      </c>
      <c r="AA44" s="7" t="s">
        <v>52</v>
      </c>
      <c r="AB44" s="7" t="s">
        <v>52</v>
      </c>
      <c r="AC44" s="7" t="s">
        <v>52</v>
      </c>
      <c r="AD44" s="7" t="s">
        <v>52</v>
      </c>
      <c r="AE44" s="7" t="s">
        <v>52</v>
      </c>
      <c r="AF44" s="7" t="s">
        <v>52</v>
      </c>
      <c r="AG44" s="7" t="s">
        <v>52</v>
      </c>
      <c r="AH44" s="7" t="s">
        <v>52</v>
      </c>
      <c r="AI44" s="7" t="s">
        <v>52</v>
      </c>
      <c r="AJ44" s="7" t="s">
        <v>52</v>
      </c>
      <c r="AK44" s="7" t="s">
        <v>52</v>
      </c>
      <c r="AL44" s="7" t="s">
        <v>52</v>
      </c>
      <c r="AM44" s="7" t="s">
        <v>52</v>
      </c>
      <c r="AN44" s="7" t="s">
        <v>52</v>
      </c>
      <c r="AO44" s="7" t="s">
        <v>52</v>
      </c>
      <c r="AP44" s="7" t="s">
        <v>52</v>
      </c>
      <c r="AQ44" s="7" t="s">
        <v>52</v>
      </c>
      <c r="AR44" s="7" t="s">
        <v>52</v>
      </c>
      <c r="AS44" s="7" t="s">
        <v>52</v>
      </c>
      <c r="AT44" s="7" t="s">
        <v>52</v>
      </c>
      <c r="AU44" s="7" t="s">
        <v>52</v>
      </c>
      <c r="AV44" s="7" t="s">
        <v>52</v>
      </c>
      <c r="AW44" s="7" t="s">
        <v>52</v>
      </c>
      <c r="AX44" s="7" t="s">
        <v>52</v>
      </c>
      <c r="AY44" s="7" t="s">
        <v>52</v>
      </c>
      <c r="AZ44" s="7" t="s">
        <v>52</v>
      </c>
      <c r="BA44" s="7" t="s">
        <v>52</v>
      </c>
      <c r="BB44" s="7" t="s">
        <v>52</v>
      </c>
      <c r="BC44" s="7" t="s">
        <v>52</v>
      </c>
      <c r="BD44" s="7" t="s">
        <v>52</v>
      </c>
      <c r="BE44" s="7" t="s">
        <v>52</v>
      </c>
      <c r="BF44" s="7" t="s">
        <v>52</v>
      </c>
      <c r="BG44" s="7" t="s">
        <v>52</v>
      </c>
      <c r="BH44" s="7" t="s">
        <v>52</v>
      </c>
      <c r="BI44" s="7" t="s">
        <v>52</v>
      </c>
      <c r="BJ44" s="7" t="s">
        <v>52</v>
      </c>
      <c r="BK44" s="7" t="s">
        <v>52</v>
      </c>
      <c r="BL44" s="7" t="s">
        <v>52</v>
      </c>
      <c r="BM44" s="7" t="s">
        <v>52</v>
      </c>
      <c r="BN44" s="7" t="s">
        <v>52</v>
      </c>
      <c r="BO44" s="7" t="s">
        <v>52</v>
      </c>
      <c r="BP44" s="7" t="s">
        <v>52</v>
      </c>
      <c r="BQ44" s="7" t="s">
        <v>52</v>
      </c>
      <c r="BR44" s="7" t="s">
        <v>52</v>
      </c>
      <c r="BS44" s="7" t="s">
        <v>52</v>
      </c>
      <c r="BT44" s="11"/>
    </row>
    <row r="45" spans="1:74" s="10" customFormat="1" x14ac:dyDescent="0.25">
      <c r="A45" s="12">
        <v>2020</v>
      </c>
      <c r="B45" s="13" t="s">
        <v>117</v>
      </c>
      <c r="C45" s="13" t="s">
        <v>643</v>
      </c>
      <c r="D45" s="14">
        <v>89690</v>
      </c>
      <c r="E45" s="13"/>
      <c r="F45" s="14"/>
      <c r="G45" s="14">
        <v>89690</v>
      </c>
      <c r="H45" s="13"/>
      <c r="I45" s="14">
        <v>91690</v>
      </c>
      <c r="J45" s="14">
        <v>15661</v>
      </c>
      <c r="K45" s="13" t="s">
        <v>48</v>
      </c>
      <c r="L45" s="13" t="s">
        <v>47</v>
      </c>
      <c r="M45" s="13" t="s">
        <v>47</v>
      </c>
      <c r="N45" s="13" t="s">
        <v>47</v>
      </c>
      <c r="O45" s="13" t="s">
        <v>47</v>
      </c>
      <c r="P45" s="36"/>
      <c r="Q45" s="7" t="s">
        <v>52</v>
      </c>
      <c r="R45" s="7" t="s">
        <v>47</v>
      </c>
      <c r="S45" s="7" t="s">
        <v>47</v>
      </c>
      <c r="T45" s="7" t="s">
        <v>52</v>
      </c>
      <c r="U45" s="7" t="s">
        <v>52</v>
      </c>
      <c r="V45" s="7" t="s">
        <v>52</v>
      </c>
      <c r="W45" s="7" t="s">
        <v>52</v>
      </c>
      <c r="X45" s="7" t="s">
        <v>52</v>
      </c>
      <c r="Y45" s="7" t="s">
        <v>52</v>
      </c>
      <c r="Z45" s="7" t="s">
        <v>52</v>
      </c>
      <c r="AA45" s="7" t="s">
        <v>52</v>
      </c>
      <c r="AB45" s="7" t="s">
        <v>52</v>
      </c>
      <c r="AC45" s="7" t="s">
        <v>52</v>
      </c>
      <c r="AD45" s="7" t="s">
        <v>52</v>
      </c>
      <c r="AE45" s="7" t="s">
        <v>52</v>
      </c>
      <c r="AF45" s="7" t="s">
        <v>52</v>
      </c>
      <c r="AG45" s="7" t="s">
        <v>52</v>
      </c>
      <c r="AH45" s="7" t="s">
        <v>52</v>
      </c>
      <c r="AI45" s="7" t="s">
        <v>52</v>
      </c>
      <c r="AJ45" s="7" t="s">
        <v>52</v>
      </c>
      <c r="AK45" s="7" t="s">
        <v>52</v>
      </c>
      <c r="AL45" s="7" t="s">
        <v>52</v>
      </c>
      <c r="AM45" s="7" t="s">
        <v>52</v>
      </c>
      <c r="AN45" s="7" t="s">
        <v>52</v>
      </c>
      <c r="AO45" s="7" t="s">
        <v>52</v>
      </c>
      <c r="AP45" s="7" t="s">
        <v>52</v>
      </c>
      <c r="AQ45" s="7" t="s">
        <v>52</v>
      </c>
      <c r="AR45" s="7" t="s">
        <v>52</v>
      </c>
      <c r="AS45" s="7" t="s">
        <v>52</v>
      </c>
      <c r="AT45" s="7" t="s">
        <v>52</v>
      </c>
      <c r="AU45" s="7" t="s">
        <v>52</v>
      </c>
      <c r="AV45" s="7" t="s">
        <v>52</v>
      </c>
      <c r="AW45" s="7" t="s">
        <v>52</v>
      </c>
      <c r="AX45" s="7" t="s">
        <v>52</v>
      </c>
      <c r="AY45" s="7" t="s">
        <v>52</v>
      </c>
      <c r="AZ45" s="7" t="s">
        <v>52</v>
      </c>
      <c r="BA45" s="7" t="s">
        <v>52</v>
      </c>
      <c r="BB45" s="7" t="s">
        <v>52</v>
      </c>
      <c r="BC45" s="7" t="s">
        <v>52</v>
      </c>
      <c r="BD45" s="7" t="s">
        <v>52</v>
      </c>
      <c r="BE45" s="7" t="s">
        <v>52</v>
      </c>
      <c r="BF45" s="7" t="s">
        <v>52</v>
      </c>
      <c r="BG45" s="7" t="s">
        <v>52</v>
      </c>
      <c r="BH45" s="7" t="s">
        <v>52</v>
      </c>
      <c r="BI45" s="7" t="s">
        <v>52</v>
      </c>
      <c r="BJ45" s="7" t="s">
        <v>52</v>
      </c>
      <c r="BK45" s="7" t="s">
        <v>52</v>
      </c>
      <c r="BL45" s="7" t="s">
        <v>52</v>
      </c>
      <c r="BM45" s="7" t="s">
        <v>52</v>
      </c>
      <c r="BN45" s="7" t="s">
        <v>52</v>
      </c>
      <c r="BO45" s="7" t="s">
        <v>52</v>
      </c>
      <c r="BP45" s="7" t="s">
        <v>52</v>
      </c>
      <c r="BQ45" s="7" t="s">
        <v>52</v>
      </c>
      <c r="BR45" s="7" t="s">
        <v>52</v>
      </c>
      <c r="BS45" s="7" t="s">
        <v>52</v>
      </c>
      <c r="BT45" s="11"/>
      <c r="BU45" s="2"/>
    </row>
    <row r="46" spans="1:74" s="10" customFormat="1" ht="30" x14ac:dyDescent="0.25">
      <c r="A46" s="12">
        <v>2020</v>
      </c>
      <c r="B46" s="13" t="s">
        <v>204</v>
      </c>
      <c r="C46" s="13" t="s">
        <v>980</v>
      </c>
      <c r="D46" s="14">
        <v>143880</v>
      </c>
      <c r="E46" s="13">
        <v>24</v>
      </c>
      <c r="F46" s="14">
        <v>185056</v>
      </c>
      <c r="G46" s="14">
        <v>151074</v>
      </c>
      <c r="H46" s="13">
        <v>24</v>
      </c>
      <c r="I46" s="14">
        <v>192250</v>
      </c>
      <c r="J46" s="14">
        <v>18447</v>
      </c>
      <c r="K46" s="13" t="s">
        <v>48</v>
      </c>
      <c r="L46" s="13" t="s">
        <v>47</v>
      </c>
      <c r="M46" s="13" t="s">
        <v>47</v>
      </c>
      <c r="N46" s="13" t="s">
        <v>47</v>
      </c>
      <c r="O46" s="13" t="s">
        <v>47</v>
      </c>
      <c r="P46" s="36" t="s">
        <v>977</v>
      </c>
      <c r="Q46" s="7" t="s">
        <v>52</v>
      </c>
      <c r="R46" s="7" t="s">
        <v>47</v>
      </c>
      <c r="S46" s="7" t="s">
        <v>47</v>
      </c>
      <c r="T46" s="7" t="s">
        <v>52</v>
      </c>
      <c r="U46" s="7" t="s">
        <v>52</v>
      </c>
      <c r="V46" s="7" t="s">
        <v>52</v>
      </c>
      <c r="W46" s="7" t="s">
        <v>52</v>
      </c>
      <c r="X46" s="7" t="s">
        <v>52</v>
      </c>
      <c r="Y46" s="7" t="s">
        <v>52</v>
      </c>
      <c r="Z46" s="7" t="s">
        <v>52</v>
      </c>
      <c r="AA46" s="7" t="s">
        <v>52</v>
      </c>
      <c r="AB46" s="7" t="s">
        <v>52</v>
      </c>
      <c r="AC46" s="7" t="s">
        <v>52</v>
      </c>
      <c r="AD46" s="7" t="s">
        <v>52</v>
      </c>
      <c r="AE46" s="7" t="s">
        <v>52</v>
      </c>
      <c r="AF46" s="7" t="s">
        <v>52</v>
      </c>
      <c r="AG46" s="7" t="s">
        <v>52</v>
      </c>
      <c r="AH46" s="7" t="s">
        <v>52</v>
      </c>
      <c r="AI46" s="7" t="s">
        <v>52</v>
      </c>
      <c r="AJ46" s="7" t="s">
        <v>52</v>
      </c>
      <c r="AK46" s="7" t="s">
        <v>52</v>
      </c>
      <c r="AL46" s="7" t="s">
        <v>52</v>
      </c>
      <c r="AM46" s="7" t="s">
        <v>52</v>
      </c>
      <c r="AN46" s="7" t="s">
        <v>52</v>
      </c>
      <c r="AO46" s="7" t="s">
        <v>52</v>
      </c>
      <c r="AP46" s="7" t="s">
        <v>52</v>
      </c>
      <c r="AQ46" s="7" t="s">
        <v>52</v>
      </c>
      <c r="AR46" s="7" t="s">
        <v>52</v>
      </c>
      <c r="AS46" s="7" t="s">
        <v>52</v>
      </c>
      <c r="AT46" s="7" t="s">
        <v>52</v>
      </c>
      <c r="AU46" s="7" t="s">
        <v>52</v>
      </c>
      <c r="AV46" s="7" t="s">
        <v>52</v>
      </c>
      <c r="AW46" s="7" t="s">
        <v>52</v>
      </c>
      <c r="AX46" s="7" t="s">
        <v>52</v>
      </c>
      <c r="AY46" s="7" t="s">
        <v>52</v>
      </c>
      <c r="AZ46" s="7" t="s">
        <v>52</v>
      </c>
      <c r="BA46" s="7" t="s">
        <v>52</v>
      </c>
      <c r="BB46" s="7" t="s">
        <v>52</v>
      </c>
      <c r="BC46" s="7" t="s">
        <v>52</v>
      </c>
      <c r="BD46" s="7" t="s">
        <v>52</v>
      </c>
      <c r="BE46" s="7" t="s">
        <v>52</v>
      </c>
      <c r="BF46" s="7" t="s">
        <v>52</v>
      </c>
      <c r="BG46" s="7" t="s">
        <v>52</v>
      </c>
      <c r="BH46" s="7" t="s">
        <v>52</v>
      </c>
      <c r="BI46" s="7" t="s">
        <v>52</v>
      </c>
      <c r="BJ46" s="7" t="s">
        <v>52</v>
      </c>
      <c r="BK46" s="7" t="s">
        <v>52</v>
      </c>
      <c r="BL46" s="7" t="s">
        <v>52</v>
      </c>
      <c r="BM46" s="7" t="s">
        <v>52</v>
      </c>
      <c r="BN46" s="7" t="s">
        <v>52</v>
      </c>
      <c r="BO46" s="7" t="s">
        <v>52</v>
      </c>
      <c r="BP46" s="7" t="s">
        <v>52</v>
      </c>
      <c r="BQ46" s="7" t="s">
        <v>52</v>
      </c>
      <c r="BR46" s="7" t="s">
        <v>52</v>
      </c>
      <c r="BS46" s="7" t="s">
        <v>52</v>
      </c>
      <c r="BT46" s="11" t="s">
        <v>981</v>
      </c>
      <c r="BU46" s="2"/>
    </row>
    <row r="47" spans="1:74" s="90" customFormat="1" x14ac:dyDescent="0.25">
      <c r="A47" s="8">
        <v>2016</v>
      </c>
      <c r="B47" s="3" t="s">
        <v>526</v>
      </c>
      <c r="C47" s="3" t="s">
        <v>434</v>
      </c>
      <c r="D47" s="4"/>
      <c r="E47" s="3"/>
      <c r="F47" s="4"/>
      <c r="G47" s="4"/>
      <c r="H47" s="3"/>
      <c r="I47" s="4"/>
      <c r="J47" s="4"/>
      <c r="K47" s="3"/>
      <c r="L47" s="3"/>
      <c r="M47" s="3"/>
      <c r="N47" s="3"/>
      <c r="O47" s="3"/>
      <c r="P47" s="35"/>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93"/>
    </row>
    <row r="48" spans="1:74" s="90" customFormat="1" x14ac:dyDescent="0.25">
      <c r="A48" s="8">
        <v>2018</v>
      </c>
      <c r="B48" s="3" t="s">
        <v>850</v>
      </c>
      <c r="C48" s="3" t="s">
        <v>349</v>
      </c>
      <c r="D48" s="4">
        <v>131736</v>
      </c>
      <c r="E48" s="3"/>
      <c r="F48" s="4">
        <v>131736</v>
      </c>
      <c r="G48" s="4">
        <v>133736</v>
      </c>
      <c r="H48" s="3">
        <v>9</v>
      </c>
      <c r="I48" s="4">
        <v>133736</v>
      </c>
      <c r="J48" s="4">
        <v>18186</v>
      </c>
      <c r="K48" s="3">
        <v>3</v>
      </c>
      <c r="L48" s="3" t="s">
        <v>47</v>
      </c>
      <c r="M48" s="3" t="s">
        <v>47</v>
      </c>
      <c r="N48" s="3" t="s">
        <v>47</v>
      </c>
      <c r="O48" s="3" t="s">
        <v>47</v>
      </c>
      <c r="P48" s="35"/>
      <c r="Q48" s="7" t="s">
        <v>52</v>
      </c>
      <c r="R48" s="7" t="s">
        <v>52</v>
      </c>
      <c r="S48" s="7" t="s">
        <v>47</v>
      </c>
      <c r="T48" s="7" t="s">
        <v>52</v>
      </c>
      <c r="U48" s="7" t="s">
        <v>52</v>
      </c>
      <c r="V48" s="7" t="s">
        <v>52</v>
      </c>
      <c r="W48" s="7" t="s">
        <v>52</v>
      </c>
      <c r="X48" s="7" t="s">
        <v>52</v>
      </c>
      <c r="Y48" s="7" t="s">
        <v>52</v>
      </c>
      <c r="Z48" s="7" t="s">
        <v>52</v>
      </c>
      <c r="AA48" s="7" t="s">
        <v>52</v>
      </c>
      <c r="AB48" s="7" t="s">
        <v>52</v>
      </c>
      <c r="AC48" s="7" t="s">
        <v>52</v>
      </c>
      <c r="AD48" s="7" t="s">
        <v>52</v>
      </c>
      <c r="AE48" s="7" t="s">
        <v>52</v>
      </c>
      <c r="AF48" s="7" t="s">
        <v>52</v>
      </c>
      <c r="AG48" s="7" t="s">
        <v>52</v>
      </c>
      <c r="AH48" s="7" t="s">
        <v>52</v>
      </c>
      <c r="AI48" s="7" t="s">
        <v>52</v>
      </c>
      <c r="AJ48" s="7" t="s">
        <v>52</v>
      </c>
      <c r="AK48" s="7" t="s">
        <v>52</v>
      </c>
      <c r="AL48" s="7" t="s">
        <v>52</v>
      </c>
      <c r="AM48" s="7" t="s">
        <v>52</v>
      </c>
      <c r="AN48" s="7" t="s">
        <v>52</v>
      </c>
      <c r="AO48" s="7" t="s">
        <v>52</v>
      </c>
      <c r="AP48" s="7" t="s">
        <v>52</v>
      </c>
      <c r="AQ48" s="7" t="s">
        <v>52</v>
      </c>
      <c r="AR48" s="7" t="s">
        <v>52</v>
      </c>
      <c r="AS48" s="7" t="s">
        <v>52</v>
      </c>
      <c r="AT48" s="7" t="s">
        <v>52</v>
      </c>
      <c r="AU48" s="7" t="s">
        <v>52</v>
      </c>
      <c r="AV48" s="7" t="s">
        <v>52</v>
      </c>
      <c r="AW48" s="7" t="s">
        <v>52</v>
      </c>
      <c r="AX48" s="7" t="s">
        <v>52</v>
      </c>
      <c r="AY48" s="7" t="s">
        <v>52</v>
      </c>
      <c r="AZ48" s="7" t="s">
        <v>52</v>
      </c>
      <c r="BA48" s="7" t="s">
        <v>52</v>
      </c>
      <c r="BB48" s="7" t="s">
        <v>52</v>
      </c>
      <c r="BC48" s="7" t="s">
        <v>52</v>
      </c>
      <c r="BD48" s="7" t="s">
        <v>52</v>
      </c>
      <c r="BE48" s="7" t="s">
        <v>52</v>
      </c>
      <c r="BF48" s="7" t="s">
        <v>52</v>
      </c>
      <c r="BG48" s="7" t="s">
        <v>52</v>
      </c>
      <c r="BH48" s="7" t="s">
        <v>52</v>
      </c>
      <c r="BI48" s="7" t="s">
        <v>52</v>
      </c>
      <c r="BJ48" s="7" t="s">
        <v>52</v>
      </c>
      <c r="BK48" s="7" t="s">
        <v>52</v>
      </c>
      <c r="BL48" s="7" t="s">
        <v>52</v>
      </c>
      <c r="BM48" s="7" t="s">
        <v>52</v>
      </c>
      <c r="BN48" s="7" t="s">
        <v>52</v>
      </c>
      <c r="BO48" s="7" t="s">
        <v>52</v>
      </c>
      <c r="BP48" s="7" t="s">
        <v>52</v>
      </c>
      <c r="BQ48" s="7" t="s">
        <v>52</v>
      </c>
      <c r="BR48" s="7" t="s">
        <v>52</v>
      </c>
      <c r="BS48" s="7" t="s">
        <v>52</v>
      </c>
      <c r="BT48" s="11"/>
      <c r="BU48" s="2"/>
    </row>
    <row r="49" spans="1:74" s="10" customFormat="1" ht="60" x14ac:dyDescent="0.25">
      <c r="A49" s="12">
        <v>2020</v>
      </c>
      <c r="B49" s="13" t="s">
        <v>649</v>
      </c>
      <c r="C49" s="13" t="s">
        <v>990</v>
      </c>
      <c r="D49" s="14">
        <v>126808</v>
      </c>
      <c r="E49" s="13">
        <v>15</v>
      </c>
      <c r="F49" s="14">
        <v>133148</v>
      </c>
      <c r="G49" s="14">
        <v>126808</v>
      </c>
      <c r="H49" s="13">
        <v>15</v>
      </c>
      <c r="I49" s="14">
        <v>137050</v>
      </c>
      <c r="J49" s="14">
        <v>22465</v>
      </c>
      <c r="K49" s="13" t="s">
        <v>48</v>
      </c>
      <c r="L49" s="13" t="s">
        <v>47</v>
      </c>
      <c r="M49" s="13" t="s">
        <v>47</v>
      </c>
      <c r="N49" s="13" t="s">
        <v>47</v>
      </c>
      <c r="O49" s="13" t="s">
        <v>47</v>
      </c>
      <c r="P49" s="36"/>
      <c r="Q49" s="13" t="s">
        <v>52</v>
      </c>
      <c r="R49" s="13" t="s">
        <v>47</v>
      </c>
      <c r="S49" s="13" t="s">
        <v>47</v>
      </c>
      <c r="T49" s="13" t="s">
        <v>52</v>
      </c>
      <c r="U49" s="13" t="s">
        <v>52</v>
      </c>
      <c r="V49" s="13" t="s">
        <v>52</v>
      </c>
      <c r="W49" s="13" t="s">
        <v>52</v>
      </c>
      <c r="X49" s="13" t="s">
        <v>52</v>
      </c>
      <c r="Y49" s="13" t="s">
        <v>52</v>
      </c>
      <c r="Z49" s="13" t="s">
        <v>52</v>
      </c>
      <c r="AA49" s="13" t="s">
        <v>52</v>
      </c>
      <c r="AB49" s="13" t="s">
        <v>52</v>
      </c>
      <c r="AC49" s="13" t="s">
        <v>52</v>
      </c>
      <c r="AD49" s="13" t="s">
        <v>52</v>
      </c>
      <c r="AE49" s="13" t="s">
        <v>52</v>
      </c>
      <c r="AF49" s="13" t="s">
        <v>52</v>
      </c>
      <c r="AG49" s="13" t="s">
        <v>52</v>
      </c>
      <c r="AH49" s="13" t="s">
        <v>52</v>
      </c>
      <c r="AI49" s="13" t="s">
        <v>52</v>
      </c>
      <c r="AJ49" s="13" t="s">
        <v>52</v>
      </c>
      <c r="AK49" s="13" t="s">
        <v>52</v>
      </c>
      <c r="AL49" s="13" t="s">
        <v>52</v>
      </c>
      <c r="AM49" s="13" t="s">
        <v>52</v>
      </c>
      <c r="AN49" s="13" t="s">
        <v>52</v>
      </c>
      <c r="AO49" s="13" t="s">
        <v>52</v>
      </c>
      <c r="AP49" s="13" t="s">
        <v>52</v>
      </c>
      <c r="AQ49" s="13" t="s">
        <v>52</v>
      </c>
      <c r="AR49" s="13" t="s">
        <v>52</v>
      </c>
      <c r="AS49" s="13" t="s">
        <v>52</v>
      </c>
      <c r="AT49" s="13" t="s">
        <v>52</v>
      </c>
      <c r="AU49" s="13" t="s">
        <v>52</v>
      </c>
      <c r="AV49" s="13" t="s">
        <v>52</v>
      </c>
      <c r="AW49" s="13" t="s">
        <v>52</v>
      </c>
      <c r="AX49" s="13" t="s">
        <v>52</v>
      </c>
      <c r="AY49" s="13" t="s">
        <v>52</v>
      </c>
      <c r="AZ49" s="13" t="s">
        <v>52</v>
      </c>
      <c r="BA49" s="13" t="s">
        <v>52</v>
      </c>
      <c r="BB49" s="13" t="s">
        <v>52</v>
      </c>
      <c r="BC49" s="13" t="s">
        <v>52</v>
      </c>
      <c r="BD49" s="13" t="s">
        <v>52</v>
      </c>
      <c r="BE49" s="13" t="s">
        <v>52</v>
      </c>
      <c r="BF49" s="13" t="s">
        <v>52</v>
      </c>
      <c r="BG49" s="13" t="s">
        <v>52</v>
      </c>
      <c r="BH49" s="13" t="s">
        <v>52</v>
      </c>
      <c r="BI49" s="13" t="s">
        <v>52</v>
      </c>
      <c r="BJ49" s="13" t="s">
        <v>52</v>
      </c>
      <c r="BK49" s="13" t="s">
        <v>52</v>
      </c>
      <c r="BL49" s="13" t="s">
        <v>52</v>
      </c>
      <c r="BM49" s="13" t="s">
        <v>52</v>
      </c>
      <c r="BN49" s="13" t="s">
        <v>52</v>
      </c>
      <c r="BO49" s="13" t="s">
        <v>52</v>
      </c>
      <c r="BP49" s="13" t="s">
        <v>52</v>
      </c>
      <c r="BQ49" s="13" t="s">
        <v>52</v>
      </c>
      <c r="BR49" s="13" t="s">
        <v>52</v>
      </c>
      <c r="BS49" s="13" t="s">
        <v>52</v>
      </c>
      <c r="BT49" s="118" t="s">
        <v>991</v>
      </c>
    </row>
    <row r="50" spans="1:74" s="10" customFormat="1" ht="30" x14ac:dyDescent="0.25">
      <c r="A50" s="196">
        <v>2020</v>
      </c>
      <c r="B50" s="103" t="s">
        <v>246</v>
      </c>
      <c r="C50" s="103" t="s">
        <v>253</v>
      </c>
      <c r="D50" s="104">
        <v>124380</v>
      </c>
      <c r="E50" s="103">
        <v>25</v>
      </c>
      <c r="F50" s="104">
        <v>143037</v>
      </c>
      <c r="G50" s="104">
        <v>127380</v>
      </c>
      <c r="H50" s="103">
        <v>25</v>
      </c>
      <c r="I50" s="104">
        <v>146037</v>
      </c>
      <c r="J50" s="104">
        <v>29851</v>
      </c>
      <c r="K50" s="103" t="s">
        <v>994</v>
      </c>
      <c r="L50" s="103" t="s">
        <v>47</v>
      </c>
      <c r="M50" s="103" t="s">
        <v>47</v>
      </c>
      <c r="N50" s="103" t="s">
        <v>47</v>
      </c>
      <c r="O50" s="103" t="s">
        <v>47</v>
      </c>
      <c r="P50" s="105" t="s">
        <v>129</v>
      </c>
      <c r="Q50" s="23" t="s">
        <v>52</v>
      </c>
      <c r="R50" s="23" t="s">
        <v>52</v>
      </c>
      <c r="S50" s="23" t="s">
        <v>47</v>
      </c>
      <c r="T50" s="23" t="s">
        <v>52</v>
      </c>
      <c r="U50" s="23" t="s">
        <v>52</v>
      </c>
      <c r="V50" s="23" t="s">
        <v>52</v>
      </c>
      <c r="W50" s="23" t="s">
        <v>52</v>
      </c>
      <c r="X50" s="23" t="s">
        <v>52</v>
      </c>
      <c r="Y50" s="23" t="s">
        <v>52</v>
      </c>
      <c r="Z50" s="23" t="s">
        <v>52</v>
      </c>
      <c r="AA50" s="23" t="s">
        <v>52</v>
      </c>
      <c r="AB50" s="23" t="s">
        <v>52</v>
      </c>
      <c r="AC50" s="23" t="s">
        <v>52</v>
      </c>
      <c r="AD50" s="23" t="s">
        <v>52</v>
      </c>
      <c r="AE50" s="23" t="s">
        <v>52</v>
      </c>
      <c r="AF50" s="23" t="s">
        <v>52</v>
      </c>
      <c r="AG50" s="23" t="s">
        <v>52</v>
      </c>
      <c r="AH50" s="23" t="s">
        <v>52</v>
      </c>
      <c r="AI50" s="23" t="s">
        <v>52</v>
      </c>
      <c r="AJ50" s="23" t="s">
        <v>52</v>
      </c>
      <c r="AK50" s="23" t="s">
        <v>52</v>
      </c>
      <c r="AL50" s="23" t="s">
        <v>52</v>
      </c>
      <c r="AM50" s="23" t="s">
        <v>52</v>
      </c>
      <c r="AN50" s="23" t="s">
        <v>52</v>
      </c>
      <c r="AO50" s="23" t="s">
        <v>52</v>
      </c>
      <c r="AP50" s="23" t="s">
        <v>52</v>
      </c>
      <c r="AQ50" s="23" t="s">
        <v>52</v>
      </c>
      <c r="AR50" s="23" t="s">
        <v>52</v>
      </c>
      <c r="AS50" s="23" t="s">
        <v>52</v>
      </c>
      <c r="AT50" s="23" t="s">
        <v>52</v>
      </c>
      <c r="AU50" s="23" t="s">
        <v>52</v>
      </c>
      <c r="AV50" s="23" t="s">
        <v>52</v>
      </c>
      <c r="AW50" s="23" t="s">
        <v>52</v>
      </c>
      <c r="AX50" s="23" t="s">
        <v>52</v>
      </c>
      <c r="AY50" s="23" t="s">
        <v>52</v>
      </c>
      <c r="AZ50" s="23" t="s">
        <v>52</v>
      </c>
      <c r="BA50" s="23" t="s">
        <v>52</v>
      </c>
      <c r="BB50" s="23" t="s">
        <v>52</v>
      </c>
      <c r="BC50" s="23" t="s">
        <v>52</v>
      </c>
      <c r="BD50" s="23" t="s">
        <v>52</v>
      </c>
      <c r="BE50" s="23" t="s">
        <v>52</v>
      </c>
      <c r="BF50" s="23" t="s">
        <v>52</v>
      </c>
      <c r="BG50" s="23" t="s">
        <v>52</v>
      </c>
      <c r="BH50" s="23" t="s">
        <v>52</v>
      </c>
      <c r="BI50" s="23" t="s">
        <v>52</v>
      </c>
      <c r="BJ50" s="23" t="s">
        <v>52</v>
      </c>
      <c r="BK50" s="23" t="s">
        <v>52</v>
      </c>
      <c r="BL50" s="23" t="s">
        <v>52</v>
      </c>
      <c r="BM50" s="23" t="s">
        <v>52</v>
      </c>
      <c r="BN50" s="23" t="s">
        <v>52</v>
      </c>
      <c r="BO50" s="23" t="s">
        <v>52</v>
      </c>
      <c r="BP50" s="23" t="s">
        <v>52</v>
      </c>
      <c r="BQ50" s="23" t="s">
        <v>52</v>
      </c>
      <c r="BR50" s="23" t="s">
        <v>52</v>
      </c>
      <c r="BS50" s="23" t="s">
        <v>52</v>
      </c>
      <c r="BT50" s="106" t="s">
        <v>1003</v>
      </c>
      <c r="BU50" s="2"/>
      <c r="BV50" s="2"/>
    </row>
    <row r="51" spans="1:74" x14ac:dyDescent="0.25">
      <c r="B51" s="25" t="s">
        <v>1021</v>
      </c>
    </row>
    <row r="52" spans="1:74" x14ac:dyDescent="0.25">
      <c r="B52" s="25"/>
    </row>
    <row r="53" spans="1:74" ht="15" customHeight="1" x14ac:dyDescent="0.25">
      <c r="B53" s="2" t="s">
        <v>1020</v>
      </c>
    </row>
    <row r="54" spans="1:74" s="56" customFormat="1" ht="15" customHeight="1" x14ac:dyDescent="0.25">
      <c r="A54" s="60"/>
      <c r="B54" s="58" t="s">
        <v>491</v>
      </c>
      <c r="D54" s="79">
        <f t="shared" ref="D54:K54" si="0">AVERAGE(D2:D50)</f>
        <v>134127.03585365854</v>
      </c>
      <c r="E54" s="75">
        <f t="shared" si="0"/>
        <v>21.03846153846154</v>
      </c>
      <c r="F54" s="79">
        <f t="shared" si="0"/>
        <v>147516.58694285713</v>
      </c>
      <c r="G54" s="79">
        <f t="shared" si="0"/>
        <v>135451.52170731706</v>
      </c>
      <c r="H54" s="75">
        <f t="shared" si="0"/>
        <v>20.592592592592592</v>
      </c>
      <c r="I54" s="79">
        <f t="shared" si="0"/>
        <v>145788.89902631575</v>
      </c>
      <c r="J54" s="79">
        <f t="shared" si="0"/>
        <v>22730.217720930235</v>
      </c>
      <c r="K54" s="75">
        <f t="shared" si="0"/>
        <v>2</v>
      </c>
      <c r="BU54" s="111"/>
    </row>
    <row r="55" spans="1:74" s="65" customFormat="1" ht="15" customHeight="1" x14ac:dyDescent="0.25">
      <c r="A55" s="71"/>
      <c r="B55" s="68" t="s">
        <v>492</v>
      </c>
      <c r="D55" s="62">
        <f t="shared" ref="D55:K55" si="1">MEDIAN(D2:D50)</f>
        <v>131736</v>
      </c>
      <c r="E55" s="82">
        <f t="shared" si="1"/>
        <v>21.5</v>
      </c>
      <c r="F55" s="62">
        <f t="shared" si="1"/>
        <v>137090</v>
      </c>
      <c r="G55" s="62">
        <f t="shared" si="1"/>
        <v>132547</v>
      </c>
      <c r="H55" s="82">
        <f t="shared" si="1"/>
        <v>21</v>
      </c>
      <c r="I55" s="62">
        <f t="shared" si="1"/>
        <v>137970</v>
      </c>
      <c r="J55" s="62">
        <f t="shared" si="1"/>
        <v>22220</v>
      </c>
      <c r="K55" s="68">
        <f t="shared" si="1"/>
        <v>2</v>
      </c>
      <c r="BU55" s="112"/>
    </row>
    <row r="56" spans="1:74" s="70" customFormat="1" ht="15" customHeight="1" x14ac:dyDescent="0.25">
      <c r="A56" s="78"/>
      <c r="B56" s="74" t="s">
        <v>493</v>
      </c>
      <c r="D56" s="67">
        <f t="shared" ref="D56:K56" si="2">MIN(D2:D50)</f>
        <v>64325</v>
      </c>
      <c r="E56" s="64">
        <f t="shared" si="2"/>
        <v>7</v>
      </c>
      <c r="F56" s="67">
        <f t="shared" si="2"/>
        <v>85105.812000000005</v>
      </c>
      <c r="G56" s="67">
        <f t="shared" si="2"/>
        <v>64325</v>
      </c>
      <c r="H56" s="64">
        <f t="shared" si="2"/>
        <v>7</v>
      </c>
      <c r="I56" s="67">
        <f t="shared" si="2"/>
        <v>71678</v>
      </c>
      <c r="J56" s="67">
        <f t="shared" si="2"/>
        <v>8172</v>
      </c>
      <c r="K56" s="74">
        <f t="shared" si="2"/>
        <v>1</v>
      </c>
      <c r="BU56" s="113"/>
    </row>
    <row r="57" spans="1:74" s="73" customFormat="1" ht="15" customHeight="1" x14ac:dyDescent="0.25">
      <c r="A57" s="81"/>
      <c r="B57" s="77" t="s">
        <v>494</v>
      </c>
      <c r="D57" s="69">
        <f t="shared" ref="D57:K57" si="3">MAX(D2:D50)</f>
        <v>241917</v>
      </c>
      <c r="E57" s="66">
        <f t="shared" si="3"/>
        <v>41</v>
      </c>
      <c r="F57" s="69">
        <f t="shared" si="3"/>
        <v>241917</v>
      </c>
      <c r="G57" s="69">
        <f t="shared" si="3"/>
        <v>241917</v>
      </c>
      <c r="H57" s="66">
        <f t="shared" si="3"/>
        <v>41</v>
      </c>
      <c r="I57" s="69">
        <f t="shared" si="3"/>
        <v>241917</v>
      </c>
      <c r="J57" s="69">
        <f t="shared" si="3"/>
        <v>52603</v>
      </c>
      <c r="K57" s="77">
        <f t="shared" si="3"/>
        <v>3</v>
      </c>
      <c r="BU57" s="114"/>
    </row>
    <row r="58" spans="1:74" s="76" customFormat="1" ht="15" customHeight="1" x14ac:dyDescent="0.25">
      <c r="A58" s="63"/>
      <c r="B58" s="80" t="s">
        <v>435</v>
      </c>
      <c r="D58" s="80">
        <f t="shared" ref="D58:K58" si="4">COUNT(D2:D50)</f>
        <v>41</v>
      </c>
      <c r="E58" s="80">
        <f t="shared" si="4"/>
        <v>26</v>
      </c>
      <c r="F58" s="80">
        <f t="shared" si="4"/>
        <v>35</v>
      </c>
      <c r="G58" s="80">
        <f t="shared" si="4"/>
        <v>41</v>
      </c>
      <c r="H58" s="80">
        <f t="shared" si="4"/>
        <v>27</v>
      </c>
      <c r="I58" s="80">
        <f t="shared" si="4"/>
        <v>38</v>
      </c>
      <c r="J58" s="80">
        <f t="shared" si="4"/>
        <v>43</v>
      </c>
      <c r="K58" s="80">
        <f t="shared" si="4"/>
        <v>4</v>
      </c>
      <c r="BU58" s="115"/>
    </row>
    <row r="60" spans="1:74" ht="15" customHeight="1" x14ac:dyDescent="0.25">
      <c r="B60" s="2" t="s">
        <v>851</v>
      </c>
    </row>
    <row r="61" spans="1:74" s="56" customFormat="1" ht="15" customHeight="1" x14ac:dyDescent="0.25">
      <c r="A61" s="60"/>
      <c r="B61" s="58" t="s">
        <v>491</v>
      </c>
      <c r="D61" s="79">
        <v>133994</v>
      </c>
      <c r="E61" s="75">
        <v>22</v>
      </c>
      <c r="F61" s="79">
        <v>146936</v>
      </c>
      <c r="G61" s="79">
        <v>135332</v>
      </c>
      <c r="H61" s="75">
        <v>21</v>
      </c>
      <c r="I61" s="79">
        <v>147175</v>
      </c>
      <c r="J61" s="79">
        <v>21951</v>
      </c>
      <c r="K61" s="75">
        <v>2</v>
      </c>
      <c r="BU61" s="111"/>
    </row>
    <row r="62" spans="1:74" s="65" customFormat="1" ht="15" customHeight="1" x14ac:dyDescent="0.25">
      <c r="A62" s="71"/>
      <c r="B62" s="68" t="s">
        <v>492</v>
      </c>
      <c r="D62" s="62">
        <v>131316</v>
      </c>
      <c r="E62" s="82">
        <v>24</v>
      </c>
      <c r="F62" s="62">
        <v>140803</v>
      </c>
      <c r="G62" s="62">
        <v>131618</v>
      </c>
      <c r="H62" s="82">
        <v>23</v>
      </c>
      <c r="I62" s="62">
        <v>139350</v>
      </c>
      <c r="J62" s="62">
        <v>22218</v>
      </c>
      <c r="K62" s="68">
        <v>2</v>
      </c>
      <c r="BU62" s="112"/>
    </row>
    <row r="63" spans="1:74" s="70" customFormat="1" ht="15" customHeight="1" x14ac:dyDescent="0.25">
      <c r="A63" s="78"/>
      <c r="B63" s="74" t="s">
        <v>493</v>
      </c>
      <c r="D63" s="67">
        <v>64325</v>
      </c>
      <c r="E63" s="64">
        <v>7</v>
      </c>
      <c r="F63" s="67">
        <v>84263</v>
      </c>
      <c r="G63" s="67">
        <v>64325</v>
      </c>
      <c r="H63" s="64">
        <v>7</v>
      </c>
      <c r="I63" s="67">
        <v>85463</v>
      </c>
      <c r="J63" s="67">
        <v>8172</v>
      </c>
      <c r="K63" s="74">
        <v>1</v>
      </c>
      <c r="BU63" s="113"/>
    </row>
    <row r="64" spans="1:74" s="73" customFormat="1" ht="15" customHeight="1" x14ac:dyDescent="0.25">
      <c r="A64" s="81"/>
      <c r="B64" s="77" t="s">
        <v>494</v>
      </c>
      <c r="D64" s="69">
        <v>241917</v>
      </c>
      <c r="E64" s="66">
        <v>41</v>
      </c>
      <c r="F64" s="69">
        <v>241917</v>
      </c>
      <c r="G64" s="69">
        <v>241917</v>
      </c>
      <c r="H64" s="66">
        <v>41</v>
      </c>
      <c r="I64" s="69">
        <v>241917</v>
      </c>
      <c r="J64" s="69">
        <v>44982</v>
      </c>
      <c r="K64" s="77">
        <v>3</v>
      </c>
      <c r="BU64" s="114"/>
    </row>
    <row r="65" spans="1:73" s="72" customFormat="1" ht="15" customHeight="1" x14ac:dyDescent="0.25">
      <c r="A65" s="63"/>
      <c r="B65" s="80" t="s">
        <v>435</v>
      </c>
      <c r="C65" s="76"/>
      <c r="D65" s="80">
        <v>42</v>
      </c>
      <c r="E65" s="80">
        <v>23</v>
      </c>
      <c r="F65" s="80">
        <v>35</v>
      </c>
      <c r="G65" s="80">
        <v>42</v>
      </c>
      <c r="H65" s="80">
        <v>24</v>
      </c>
      <c r="I65" s="80">
        <v>37</v>
      </c>
      <c r="J65" s="80">
        <v>44</v>
      </c>
      <c r="K65" s="80">
        <v>2</v>
      </c>
      <c r="BU65" s="116"/>
    </row>
  </sheetData>
  <sheetProtection formatColumns="0" formatRows="0" sort="0" autoFilter="0"/>
  <autoFilter ref="A1:BT50" xr:uid="{00000000-0009-0000-0000-00000D000000}">
    <filterColumn colId="0">
      <filters>
        <filter val="2014"/>
      </filters>
    </filterColumn>
  </autoFilter>
  <sortState xmlns:xlrd2="http://schemas.microsoft.com/office/spreadsheetml/2017/richdata2" ref="A2:BT50">
    <sortCondition descending="1" ref="A2:A50"/>
    <sortCondition ref="B2:B50"/>
  </sortState>
  <printOptions horizontalCentered="1"/>
  <pageMargins left="0.2" right="0.2" top="0.75" bottom="0.75" header="0.5" footer="0.5"/>
  <pageSetup scale="75" orientation="landscape" r:id="rId1"/>
  <headerFooter scaleWithDoc="0" alignWithMargins="0">
    <oddHeader>&amp;C&amp;"-,Bold"Single - Chief Marketing and/ or Public Relations Director</oddHeader>
    <oddFooter>&amp;L&amp;8Copyright ACCCA 2014&amp;R&amp;8Single - Chief Marketing and/ or Public Relations Director - 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filterMode="1"/>
  <dimension ref="A1:BV65"/>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customHeight="1" x14ac:dyDescent="0.25"/>
  <cols>
    <col min="1" max="1" width="5.140625" style="24" bestFit="1" customWidth="1"/>
    <col min="2" max="2" width="28" style="9" customWidth="1"/>
    <col min="3" max="3" width="39.85546875" style="9" customWidth="1"/>
    <col min="4" max="4" width="10.28515625" style="26" bestFit="1" customWidth="1"/>
    <col min="5" max="5" width="17.85546875" style="9" customWidth="1"/>
    <col min="6" max="6" width="23" style="26" bestFit="1" customWidth="1"/>
    <col min="7" max="7" width="12" style="26" bestFit="1" customWidth="1"/>
    <col min="8" max="8" width="18.28515625" style="9" bestFit="1" customWidth="1"/>
    <col min="9" max="9" width="23" style="26" bestFit="1" customWidth="1"/>
    <col min="10" max="10" width="10.28515625" style="26" bestFit="1" customWidth="1"/>
    <col min="11" max="15" width="10.42578125" style="9" bestFit="1" customWidth="1"/>
    <col min="16" max="16" width="35.7109375" style="9" customWidth="1"/>
    <col min="17" max="17" width="12" style="9" bestFit="1" customWidth="1"/>
    <col min="18" max="18" width="11.42578125" style="9" bestFit="1" customWidth="1"/>
    <col min="19" max="20" width="12.85546875" style="9" bestFit="1" customWidth="1"/>
    <col min="21" max="21" width="14.42578125" style="9" bestFit="1" customWidth="1"/>
    <col min="22" max="22" width="10.42578125" style="9" customWidth="1"/>
    <col min="23" max="23" width="12.7109375" style="9" bestFit="1" customWidth="1"/>
    <col min="24" max="24" width="15" style="9" bestFit="1" customWidth="1"/>
    <col min="25" max="25" width="10.42578125" style="9" customWidth="1"/>
    <col min="26" max="26" width="13.42578125" style="9" customWidth="1"/>
    <col min="27" max="27" width="12.42578125" style="9" customWidth="1"/>
    <col min="28" max="28" width="13.7109375" style="9" bestFit="1" customWidth="1"/>
    <col min="29" max="29" width="10.85546875" style="9" bestFit="1" customWidth="1"/>
    <col min="30" max="30" width="12" style="9" bestFit="1" customWidth="1"/>
    <col min="31" max="31" width="12.28515625" style="9" bestFit="1" customWidth="1"/>
    <col min="32" max="32" width="10.42578125" style="9" customWidth="1"/>
    <col min="33" max="33" width="12.7109375" style="9" bestFit="1" customWidth="1"/>
    <col min="34" max="34" width="13.5703125" style="9" bestFit="1" customWidth="1"/>
    <col min="35" max="35" width="12.42578125" style="9" bestFit="1" customWidth="1"/>
    <col min="36" max="36" width="10.42578125" style="9" customWidth="1"/>
    <col min="37" max="37" width="12.85546875" style="9" bestFit="1" customWidth="1"/>
    <col min="38" max="38" width="10.42578125" style="9" customWidth="1"/>
    <col min="39" max="39" width="14" style="9" bestFit="1" customWidth="1"/>
    <col min="40" max="40" width="11.140625" style="9" bestFit="1" customWidth="1"/>
    <col min="41" max="41" width="10.42578125" style="9" customWidth="1"/>
    <col min="42" max="42" width="11.7109375" style="9" bestFit="1" customWidth="1"/>
    <col min="43" max="43" width="10.85546875" style="9" bestFit="1" customWidth="1"/>
    <col min="44" max="45" width="10.42578125" style="9" customWidth="1"/>
    <col min="46" max="46" width="11.42578125" style="9" bestFit="1" customWidth="1"/>
    <col min="47" max="47" width="13.140625" style="9" bestFit="1" customWidth="1"/>
    <col min="48" max="48" width="10.42578125" style="9" customWidth="1"/>
    <col min="49" max="49" width="16.7109375" style="9" customWidth="1"/>
    <col min="50" max="50" width="20.28515625" style="9" customWidth="1"/>
    <col min="51" max="51" width="10.42578125" style="9" customWidth="1"/>
    <col min="52" max="52" width="12.7109375" style="9" bestFit="1" customWidth="1"/>
    <col min="53" max="55" width="10.42578125" style="9" customWidth="1"/>
    <col min="56" max="56" width="14.140625" style="9" bestFit="1" customWidth="1"/>
    <col min="57" max="57" width="10.42578125" style="9" bestFit="1" customWidth="1"/>
    <col min="58" max="58" width="12.85546875" style="9" bestFit="1" customWidth="1"/>
    <col min="59" max="60" width="10.7109375" style="9" bestFit="1" customWidth="1"/>
    <col min="61" max="61" width="10.42578125" style="9" customWidth="1"/>
    <col min="62" max="62" width="12.28515625" style="9" customWidth="1"/>
    <col min="63" max="63" width="10.42578125" style="9" customWidth="1"/>
    <col min="64" max="64" width="10.5703125" style="9" customWidth="1"/>
    <col min="65" max="66" width="10.42578125" style="9" customWidth="1"/>
    <col min="67" max="67" width="16" style="9" customWidth="1"/>
    <col min="68" max="68" width="10.42578125" style="9" customWidth="1"/>
    <col min="69" max="69" width="10.42578125" style="9" bestFit="1" customWidth="1"/>
    <col min="70" max="70" width="12.28515625" style="9" customWidth="1"/>
    <col min="71" max="71" width="13.7109375" style="9" bestFit="1" customWidth="1"/>
    <col min="72" max="72" width="74.5703125" style="9" customWidth="1"/>
    <col min="73" max="16384" width="9.140625" style="9"/>
  </cols>
  <sheetData>
    <row r="1" spans="1:73" s="84" customFormat="1" ht="60" x14ac:dyDescent="0.25">
      <c r="A1" s="89" t="s">
        <v>350</v>
      </c>
      <c r="B1" s="84" t="s">
        <v>440</v>
      </c>
      <c r="C1" s="85" t="s">
        <v>365</v>
      </c>
      <c r="D1" s="1" t="s">
        <v>396</v>
      </c>
      <c r="E1" s="87" t="s">
        <v>397</v>
      </c>
      <c r="F1" s="1" t="s">
        <v>398</v>
      </c>
      <c r="G1" s="1" t="s">
        <v>396</v>
      </c>
      <c r="H1" s="87" t="s">
        <v>397</v>
      </c>
      <c r="I1" s="1" t="s">
        <v>399</v>
      </c>
      <c r="J1" s="1" t="s">
        <v>407</v>
      </c>
      <c r="K1" s="87" t="s">
        <v>408</v>
      </c>
      <c r="L1" s="87" t="s">
        <v>409</v>
      </c>
      <c r="M1" s="87" t="s">
        <v>410</v>
      </c>
      <c r="N1" s="87" t="s">
        <v>411</v>
      </c>
      <c r="O1" s="87" t="s">
        <v>412</v>
      </c>
      <c r="P1" s="87" t="s">
        <v>413</v>
      </c>
      <c r="Q1" s="88" t="s">
        <v>429</v>
      </c>
      <c r="R1" s="88" t="s">
        <v>430</v>
      </c>
      <c r="S1" s="88" t="s">
        <v>431</v>
      </c>
      <c r="T1" s="88" t="s">
        <v>432</v>
      </c>
      <c r="U1" s="87" t="s">
        <v>423</v>
      </c>
      <c r="V1" s="87" t="s">
        <v>0</v>
      </c>
      <c r="W1" s="87" t="s">
        <v>1</v>
      </c>
      <c r="X1" s="87" t="s">
        <v>2</v>
      </c>
      <c r="Y1" s="87" t="s">
        <v>3</v>
      </c>
      <c r="Z1" s="87" t="s">
        <v>424</v>
      </c>
      <c r="AA1" s="87" t="s">
        <v>4</v>
      </c>
      <c r="AB1" s="87" t="s">
        <v>5</v>
      </c>
      <c r="AC1" s="87" t="s">
        <v>6</v>
      </c>
      <c r="AD1" s="87" t="s">
        <v>7</v>
      </c>
      <c r="AE1" s="87" t="s">
        <v>8</v>
      </c>
      <c r="AF1" s="87" t="s">
        <v>9</v>
      </c>
      <c r="AG1" s="87" t="s">
        <v>10</v>
      </c>
      <c r="AH1" s="87" t="s">
        <v>11</v>
      </c>
      <c r="AI1" s="87" t="s">
        <v>12</v>
      </c>
      <c r="AJ1" s="87" t="s">
        <v>13</v>
      </c>
      <c r="AK1" s="87" t="s">
        <v>14</v>
      </c>
      <c r="AL1" s="87" t="s">
        <v>15</v>
      </c>
      <c r="AM1" s="87" t="s">
        <v>16</v>
      </c>
      <c r="AN1" s="87" t="s">
        <v>17</v>
      </c>
      <c r="AO1" s="87" t="s">
        <v>18</v>
      </c>
      <c r="AP1" s="87" t="s">
        <v>19</v>
      </c>
      <c r="AQ1" s="87" t="s">
        <v>20</v>
      </c>
      <c r="AR1" s="87" t="s">
        <v>21</v>
      </c>
      <c r="AS1" s="87" t="s">
        <v>22</v>
      </c>
      <c r="AT1" s="87" t="s">
        <v>23</v>
      </c>
      <c r="AU1" s="87" t="s">
        <v>24</v>
      </c>
      <c r="AV1" s="87" t="s">
        <v>25</v>
      </c>
      <c r="AW1" s="87" t="s">
        <v>425</v>
      </c>
      <c r="AX1" s="87" t="s">
        <v>426</v>
      </c>
      <c r="AY1" s="87" t="s">
        <v>26</v>
      </c>
      <c r="AZ1" s="87" t="s">
        <v>27</v>
      </c>
      <c r="BA1" s="87" t="s">
        <v>28</v>
      </c>
      <c r="BB1" s="87" t="s">
        <v>29</v>
      </c>
      <c r="BC1" s="87" t="s">
        <v>30</v>
      </c>
      <c r="BD1" s="87" t="s">
        <v>31</v>
      </c>
      <c r="BE1" s="87" t="s">
        <v>32</v>
      </c>
      <c r="BF1" s="87" t="s">
        <v>33</v>
      </c>
      <c r="BG1" s="87" t="s">
        <v>34</v>
      </c>
      <c r="BH1" s="87" t="s">
        <v>35</v>
      </c>
      <c r="BI1" s="87" t="s">
        <v>36</v>
      </c>
      <c r="BJ1" s="87" t="s">
        <v>37</v>
      </c>
      <c r="BK1" s="87" t="s">
        <v>38</v>
      </c>
      <c r="BL1" s="87" t="s">
        <v>39</v>
      </c>
      <c r="BM1" s="87" t="s">
        <v>40</v>
      </c>
      <c r="BN1" s="87" t="s">
        <v>41</v>
      </c>
      <c r="BO1" s="87" t="s">
        <v>427</v>
      </c>
      <c r="BP1" s="87" t="s">
        <v>42</v>
      </c>
      <c r="BQ1" s="87" t="s">
        <v>43</v>
      </c>
      <c r="BR1" s="87" t="s">
        <v>44</v>
      </c>
      <c r="BS1" s="87" t="s">
        <v>45</v>
      </c>
      <c r="BT1" s="87" t="s">
        <v>428</v>
      </c>
    </row>
    <row r="2" spans="1:73" s="10" customFormat="1" ht="30" x14ac:dyDescent="0.25">
      <c r="A2" s="12">
        <v>2020</v>
      </c>
      <c r="B2" s="13" t="s">
        <v>664</v>
      </c>
      <c r="C2" s="10" t="s">
        <v>1023</v>
      </c>
      <c r="D2" s="138">
        <v>120555</v>
      </c>
      <c r="E2" s="139"/>
      <c r="F2" s="138">
        <v>122061</v>
      </c>
      <c r="G2" s="138">
        <v>122061</v>
      </c>
      <c r="H2" s="139"/>
      <c r="I2" s="138">
        <v>124561</v>
      </c>
      <c r="J2" s="138">
        <v>9156</v>
      </c>
      <c r="K2" s="139" t="s">
        <v>56</v>
      </c>
      <c r="L2" s="139" t="s">
        <v>52</v>
      </c>
      <c r="M2" s="139" t="s">
        <v>52</v>
      </c>
      <c r="N2" s="139" t="s">
        <v>52</v>
      </c>
      <c r="O2" s="139" t="s">
        <v>52</v>
      </c>
      <c r="P2" s="141"/>
      <c r="Q2" s="50" t="s">
        <v>52</v>
      </c>
      <c r="R2" s="50" t="s">
        <v>52</v>
      </c>
      <c r="S2" s="50" t="s">
        <v>52</v>
      </c>
      <c r="T2" s="50" t="s">
        <v>52</v>
      </c>
      <c r="U2" s="50" t="s">
        <v>52</v>
      </c>
      <c r="V2" s="50" t="s">
        <v>52</v>
      </c>
      <c r="W2" s="50" t="s">
        <v>52</v>
      </c>
      <c r="X2" s="50" t="s">
        <v>52</v>
      </c>
      <c r="Y2" s="50" t="s">
        <v>52</v>
      </c>
      <c r="Z2" s="50" t="s">
        <v>52</v>
      </c>
      <c r="AA2" s="50" t="s">
        <v>52</v>
      </c>
      <c r="AB2" s="50" t="s">
        <v>52</v>
      </c>
      <c r="AC2" s="50" t="s">
        <v>52</v>
      </c>
      <c r="AD2" s="50" t="s">
        <v>52</v>
      </c>
      <c r="AE2" s="50" t="s">
        <v>52</v>
      </c>
      <c r="AF2" s="50" t="s">
        <v>52</v>
      </c>
      <c r="AG2" s="50" t="s">
        <v>52</v>
      </c>
      <c r="AH2" s="50" t="s">
        <v>52</v>
      </c>
      <c r="AI2" s="50" t="s">
        <v>52</v>
      </c>
      <c r="AJ2" s="50" t="s">
        <v>52</v>
      </c>
      <c r="AK2" s="50" t="s">
        <v>52</v>
      </c>
      <c r="AL2" s="50" t="s">
        <v>52</v>
      </c>
      <c r="AM2" s="50" t="s">
        <v>52</v>
      </c>
      <c r="AN2" s="50" t="s">
        <v>52</v>
      </c>
      <c r="AO2" s="50" t="s">
        <v>52</v>
      </c>
      <c r="AP2" s="50" t="s">
        <v>52</v>
      </c>
      <c r="AQ2" s="50" t="s">
        <v>52</v>
      </c>
      <c r="AR2" s="50" t="s">
        <v>52</v>
      </c>
      <c r="AS2" s="50" t="s">
        <v>52</v>
      </c>
      <c r="AT2" s="50" t="s">
        <v>52</v>
      </c>
      <c r="AU2" s="50" t="s">
        <v>52</v>
      </c>
      <c r="AV2" s="50" t="s">
        <v>47</v>
      </c>
      <c r="AW2" s="50" t="s">
        <v>52</v>
      </c>
      <c r="AX2" s="50" t="s">
        <v>52</v>
      </c>
      <c r="AY2" s="50" t="s">
        <v>52</v>
      </c>
      <c r="AZ2" s="50" t="s">
        <v>52</v>
      </c>
      <c r="BA2" s="50" t="s">
        <v>52</v>
      </c>
      <c r="BB2" s="50" t="s">
        <v>52</v>
      </c>
      <c r="BC2" s="50" t="s">
        <v>52</v>
      </c>
      <c r="BD2" s="50" t="s">
        <v>52</v>
      </c>
      <c r="BE2" s="50" t="s">
        <v>52</v>
      </c>
      <c r="BF2" s="50" t="s">
        <v>52</v>
      </c>
      <c r="BG2" s="50" t="s">
        <v>52</v>
      </c>
      <c r="BH2" s="50" t="s">
        <v>52</v>
      </c>
      <c r="BI2" s="50" t="s">
        <v>52</v>
      </c>
      <c r="BJ2" s="50" t="s">
        <v>52</v>
      </c>
      <c r="BK2" s="50" t="s">
        <v>52</v>
      </c>
      <c r="BL2" s="50" t="s">
        <v>52</v>
      </c>
      <c r="BM2" s="50" t="s">
        <v>52</v>
      </c>
      <c r="BN2" s="50" t="s">
        <v>52</v>
      </c>
      <c r="BO2" s="50" t="s">
        <v>52</v>
      </c>
      <c r="BP2" s="50" t="s">
        <v>52</v>
      </c>
      <c r="BQ2" s="50" t="s">
        <v>52</v>
      </c>
      <c r="BR2" s="50" t="s">
        <v>52</v>
      </c>
      <c r="BS2" s="50" t="s">
        <v>52</v>
      </c>
      <c r="BT2" s="50"/>
    </row>
    <row r="3" spans="1:73" s="90" customFormat="1" ht="30" x14ac:dyDescent="0.25">
      <c r="A3" s="8">
        <v>2020</v>
      </c>
      <c r="B3" s="3" t="s">
        <v>60</v>
      </c>
      <c r="C3" s="3" t="s">
        <v>211</v>
      </c>
      <c r="D3" s="4">
        <v>109009</v>
      </c>
      <c r="E3" s="3">
        <v>35</v>
      </c>
      <c r="F3" s="4">
        <v>133999</v>
      </c>
      <c r="G3" s="4">
        <v>133999</v>
      </c>
      <c r="H3" s="3">
        <v>35</v>
      </c>
      <c r="I3" s="4">
        <v>135799</v>
      </c>
      <c r="J3" s="4">
        <v>14500</v>
      </c>
      <c r="K3" s="3" t="s">
        <v>48</v>
      </c>
      <c r="L3" s="3" t="s">
        <v>47</v>
      </c>
      <c r="M3" s="3" t="s">
        <v>47</v>
      </c>
      <c r="N3" s="3" t="s">
        <v>47</v>
      </c>
      <c r="O3" s="3" t="s">
        <v>47</v>
      </c>
      <c r="P3" s="35"/>
      <c r="Q3" s="207" t="s">
        <v>47</v>
      </c>
      <c r="R3" s="207" t="s">
        <v>47</v>
      </c>
      <c r="S3" s="207" t="s">
        <v>47</v>
      </c>
      <c r="T3" s="207" t="s">
        <v>52</v>
      </c>
      <c r="U3" s="207" t="s">
        <v>52</v>
      </c>
      <c r="V3" s="207" t="s">
        <v>52</v>
      </c>
      <c r="W3" s="207" t="s">
        <v>52</v>
      </c>
      <c r="X3" s="207" t="s">
        <v>52</v>
      </c>
      <c r="Y3" s="207" t="s">
        <v>52</v>
      </c>
      <c r="Z3" s="207" t="s">
        <v>52</v>
      </c>
      <c r="AA3" s="207" t="s">
        <v>52</v>
      </c>
      <c r="AB3" s="207" t="s">
        <v>52</v>
      </c>
      <c r="AC3" s="207" t="s">
        <v>52</v>
      </c>
      <c r="AD3" s="207" t="s">
        <v>52</v>
      </c>
      <c r="AE3" s="207" t="s">
        <v>52</v>
      </c>
      <c r="AF3" s="207" t="s">
        <v>52</v>
      </c>
      <c r="AG3" s="207" t="s">
        <v>52</v>
      </c>
      <c r="AH3" s="207" t="s">
        <v>52</v>
      </c>
      <c r="AI3" s="207" t="s">
        <v>52</v>
      </c>
      <c r="AJ3" s="207" t="s">
        <v>52</v>
      </c>
      <c r="AK3" s="207" t="s">
        <v>52</v>
      </c>
      <c r="AL3" s="207" t="s">
        <v>52</v>
      </c>
      <c r="AM3" s="207" t="s">
        <v>52</v>
      </c>
      <c r="AN3" s="207" t="s">
        <v>52</v>
      </c>
      <c r="AO3" s="207" t="s">
        <v>52</v>
      </c>
      <c r="AP3" s="207" t="s">
        <v>52</v>
      </c>
      <c r="AQ3" s="207" t="s">
        <v>52</v>
      </c>
      <c r="AR3" s="207" t="s">
        <v>52</v>
      </c>
      <c r="AS3" s="207" t="s">
        <v>52</v>
      </c>
      <c r="AT3" s="207" t="s">
        <v>52</v>
      </c>
      <c r="AU3" s="207" t="s">
        <v>52</v>
      </c>
      <c r="AV3" s="207" t="s">
        <v>47</v>
      </c>
      <c r="AW3" s="207" t="s">
        <v>52</v>
      </c>
      <c r="AX3" s="207" t="s">
        <v>52</v>
      </c>
      <c r="AY3" s="207" t="s">
        <v>52</v>
      </c>
      <c r="AZ3" s="207" t="s">
        <v>52</v>
      </c>
      <c r="BA3" s="207" t="s">
        <v>52</v>
      </c>
      <c r="BB3" s="207" t="s">
        <v>52</v>
      </c>
      <c r="BC3" s="207" t="s">
        <v>52</v>
      </c>
      <c r="BD3" s="207" t="s">
        <v>52</v>
      </c>
      <c r="BE3" s="207" t="s">
        <v>52</v>
      </c>
      <c r="BF3" s="207" t="s">
        <v>52</v>
      </c>
      <c r="BG3" s="207" t="s">
        <v>52</v>
      </c>
      <c r="BH3" s="207" t="s">
        <v>52</v>
      </c>
      <c r="BI3" s="207" t="s">
        <v>52</v>
      </c>
      <c r="BJ3" s="207" t="s">
        <v>52</v>
      </c>
      <c r="BK3" s="207" t="s">
        <v>52</v>
      </c>
      <c r="BL3" s="207" t="s">
        <v>52</v>
      </c>
      <c r="BM3" s="207" t="s">
        <v>52</v>
      </c>
      <c r="BN3" s="207" t="s">
        <v>52</v>
      </c>
      <c r="BO3" s="207" t="s">
        <v>52</v>
      </c>
      <c r="BP3" s="207" t="s">
        <v>52</v>
      </c>
      <c r="BQ3" s="207" t="s">
        <v>52</v>
      </c>
      <c r="BR3" s="207" t="s">
        <v>52</v>
      </c>
      <c r="BS3" s="207" t="s">
        <v>52</v>
      </c>
      <c r="BT3" s="208" t="s">
        <v>212</v>
      </c>
    </row>
    <row r="4" spans="1:73" s="90" customFormat="1" x14ac:dyDescent="0.25">
      <c r="A4" s="8">
        <v>2020</v>
      </c>
      <c r="B4" s="3" t="s">
        <v>1024</v>
      </c>
      <c r="C4" s="3" t="s">
        <v>434</v>
      </c>
      <c r="D4" s="4"/>
      <c r="E4" s="3"/>
      <c r="F4" s="4"/>
      <c r="G4" s="4"/>
      <c r="H4" s="3"/>
      <c r="I4" s="4"/>
      <c r="J4" s="4"/>
      <c r="K4" s="3"/>
      <c r="L4" s="3"/>
      <c r="M4" s="3"/>
      <c r="N4" s="3"/>
      <c r="O4" s="3"/>
      <c r="P4" s="35"/>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11"/>
    </row>
    <row r="5" spans="1:73" s="10" customFormat="1" ht="30" x14ac:dyDescent="0.25">
      <c r="A5" s="12">
        <v>2020</v>
      </c>
      <c r="B5" s="13" t="s">
        <v>180</v>
      </c>
      <c r="C5" s="13" t="s">
        <v>539</v>
      </c>
      <c r="D5" s="14">
        <v>142670.59</v>
      </c>
      <c r="E5" s="13">
        <v>24</v>
      </c>
      <c r="F5" s="14">
        <f>D5</f>
        <v>142670.59</v>
      </c>
      <c r="G5" s="14">
        <f>F5</f>
        <v>142670.59</v>
      </c>
      <c r="H5" s="13">
        <v>24</v>
      </c>
      <c r="I5" s="14">
        <f>G5+3552.51</f>
        <v>146223.1</v>
      </c>
      <c r="J5" s="14">
        <v>18443</v>
      </c>
      <c r="K5" s="13" t="s">
        <v>48</v>
      </c>
      <c r="L5" s="13" t="s">
        <v>47</v>
      </c>
      <c r="M5" s="13" t="s">
        <v>47</v>
      </c>
      <c r="N5" s="13" t="s">
        <v>47</v>
      </c>
      <c r="O5" s="13" t="s">
        <v>47</v>
      </c>
      <c r="P5" s="36"/>
      <c r="Q5" s="7" t="s">
        <v>52</v>
      </c>
      <c r="R5" s="7" t="s">
        <v>52</v>
      </c>
      <c r="S5" s="7" t="s">
        <v>52</v>
      </c>
      <c r="T5" s="7" t="s">
        <v>47</v>
      </c>
      <c r="U5" s="7" t="s">
        <v>52</v>
      </c>
      <c r="V5" s="7" t="s">
        <v>52</v>
      </c>
      <c r="W5" s="7" t="s">
        <v>52</v>
      </c>
      <c r="X5" s="7" t="s">
        <v>52</v>
      </c>
      <c r="Y5" s="7" t="s">
        <v>52</v>
      </c>
      <c r="Z5" s="7" t="s">
        <v>52</v>
      </c>
      <c r="AA5" s="7" t="s">
        <v>52</v>
      </c>
      <c r="AB5" s="7" t="s">
        <v>52</v>
      </c>
      <c r="AC5" s="7" t="s">
        <v>52</v>
      </c>
      <c r="AD5" s="7" t="s">
        <v>52</v>
      </c>
      <c r="AE5" s="7" t="s">
        <v>52</v>
      </c>
      <c r="AF5" s="7" t="s">
        <v>52</v>
      </c>
      <c r="AG5" s="7" t="s">
        <v>52</v>
      </c>
      <c r="AH5" s="7" t="s">
        <v>52</v>
      </c>
      <c r="AI5" s="7" t="s">
        <v>52</v>
      </c>
      <c r="AJ5" s="7" t="s">
        <v>52</v>
      </c>
      <c r="AK5" s="7" t="s">
        <v>52</v>
      </c>
      <c r="AL5" s="7" t="s">
        <v>52</v>
      </c>
      <c r="AM5" s="7" t="s">
        <v>52</v>
      </c>
      <c r="AN5" s="7" t="s">
        <v>52</v>
      </c>
      <c r="AO5" s="7" t="s">
        <v>52</v>
      </c>
      <c r="AP5" s="7" t="s">
        <v>52</v>
      </c>
      <c r="AQ5" s="7" t="s">
        <v>52</v>
      </c>
      <c r="AR5" s="7" t="s">
        <v>52</v>
      </c>
      <c r="AS5" s="7" t="s">
        <v>52</v>
      </c>
      <c r="AT5" s="7" t="s">
        <v>52</v>
      </c>
      <c r="AU5" s="7" t="s">
        <v>52</v>
      </c>
      <c r="AV5" s="7" t="s">
        <v>47</v>
      </c>
      <c r="AW5" s="7" t="s">
        <v>52</v>
      </c>
      <c r="AX5" s="7" t="s">
        <v>52</v>
      </c>
      <c r="AY5" s="7" t="s">
        <v>52</v>
      </c>
      <c r="AZ5" s="7" t="s">
        <v>52</v>
      </c>
      <c r="BA5" s="7" t="s">
        <v>52</v>
      </c>
      <c r="BB5" s="7" t="s">
        <v>52</v>
      </c>
      <c r="BC5" s="7" t="s">
        <v>52</v>
      </c>
      <c r="BD5" s="7" t="s">
        <v>52</v>
      </c>
      <c r="BE5" s="7" t="s">
        <v>52</v>
      </c>
      <c r="BF5" s="7" t="s">
        <v>52</v>
      </c>
      <c r="BG5" s="7" t="s">
        <v>52</v>
      </c>
      <c r="BH5" s="7" t="s">
        <v>52</v>
      </c>
      <c r="BI5" s="7" t="s">
        <v>52</v>
      </c>
      <c r="BJ5" s="7" t="s">
        <v>52</v>
      </c>
      <c r="BK5" s="7" t="s">
        <v>52</v>
      </c>
      <c r="BL5" s="7" t="s">
        <v>52</v>
      </c>
      <c r="BM5" s="7" t="s">
        <v>52</v>
      </c>
      <c r="BN5" s="7" t="s">
        <v>52</v>
      </c>
      <c r="BO5" s="7" t="s">
        <v>52</v>
      </c>
      <c r="BP5" s="7" t="s">
        <v>52</v>
      </c>
      <c r="BQ5" s="7" t="s">
        <v>52</v>
      </c>
      <c r="BR5" s="7" t="s">
        <v>52</v>
      </c>
      <c r="BS5" s="7" t="s">
        <v>52</v>
      </c>
      <c r="BT5" s="11" t="s">
        <v>187</v>
      </c>
      <c r="BU5" s="2"/>
    </row>
    <row r="6" spans="1:73" s="90" customFormat="1" x14ac:dyDescent="0.25">
      <c r="A6" s="8">
        <v>2020</v>
      </c>
      <c r="B6" s="3" t="s">
        <v>574</v>
      </c>
      <c r="C6" s="3" t="s">
        <v>434</v>
      </c>
      <c r="D6" s="4"/>
      <c r="E6" s="3"/>
      <c r="F6" s="4"/>
      <c r="G6" s="4"/>
      <c r="H6" s="3"/>
      <c r="I6" s="4"/>
      <c r="J6" s="4"/>
      <c r="K6" s="3"/>
      <c r="L6" s="3"/>
      <c r="M6" s="3"/>
      <c r="N6" s="3"/>
      <c r="O6" s="3"/>
      <c r="P6" s="35"/>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11"/>
    </row>
    <row r="7" spans="1:73" s="90" customFormat="1" x14ac:dyDescent="0.25">
      <c r="A7" s="8">
        <v>2020</v>
      </c>
      <c r="B7" s="3" t="s">
        <v>293</v>
      </c>
      <c r="C7" s="3" t="s">
        <v>434</v>
      </c>
      <c r="D7" s="4"/>
      <c r="E7" s="3"/>
      <c r="F7" s="4"/>
      <c r="G7" s="4"/>
      <c r="H7" s="3"/>
      <c r="I7" s="4"/>
      <c r="J7" s="4"/>
      <c r="K7" s="3"/>
      <c r="L7" s="3"/>
      <c r="M7" s="3"/>
      <c r="N7" s="3"/>
      <c r="O7" s="3"/>
      <c r="P7" s="35"/>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row>
    <row r="8" spans="1:73" s="90" customFormat="1" x14ac:dyDescent="0.25">
      <c r="A8" s="8">
        <v>2020</v>
      </c>
      <c r="B8" s="3" t="s">
        <v>808</v>
      </c>
      <c r="C8" s="3" t="s">
        <v>434</v>
      </c>
      <c r="D8" s="4"/>
      <c r="E8" s="3"/>
      <c r="F8" s="4"/>
      <c r="G8" s="4"/>
      <c r="H8" s="3"/>
      <c r="I8" s="4"/>
      <c r="J8" s="4"/>
      <c r="K8" s="3"/>
      <c r="L8" s="3"/>
      <c r="M8" s="3"/>
      <c r="N8" s="3"/>
      <c r="O8" s="3"/>
      <c r="P8" s="35"/>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row>
    <row r="9" spans="1:73" s="10" customFormat="1" ht="45" x14ac:dyDescent="0.25">
      <c r="A9" s="12">
        <v>2020</v>
      </c>
      <c r="B9" s="13" t="s">
        <v>82</v>
      </c>
      <c r="C9" s="13" t="s">
        <v>688</v>
      </c>
      <c r="D9" s="14">
        <v>117396</v>
      </c>
      <c r="E9" s="13">
        <v>29</v>
      </c>
      <c r="F9" s="14">
        <v>117396</v>
      </c>
      <c r="G9" s="14">
        <v>149820</v>
      </c>
      <c r="H9" s="13">
        <v>29</v>
      </c>
      <c r="I9" s="14">
        <v>149820</v>
      </c>
      <c r="J9" s="14">
        <v>25701</v>
      </c>
      <c r="K9" s="13" t="s">
        <v>47</v>
      </c>
      <c r="L9" s="13" t="s">
        <v>47</v>
      </c>
      <c r="M9" s="13" t="s">
        <v>47</v>
      </c>
      <c r="N9" s="13" t="s">
        <v>47</v>
      </c>
      <c r="O9" s="13" t="s">
        <v>47</v>
      </c>
      <c r="P9" s="36"/>
      <c r="Q9" s="7" t="s">
        <v>52</v>
      </c>
      <c r="R9" s="7" t="s">
        <v>47</v>
      </c>
      <c r="S9" s="7" t="s">
        <v>52</v>
      </c>
      <c r="T9" s="7" t="s">
        <v>52</v>
      </c>
      <c r="U9" s="7" t="s">
        <v>52</v>
      </c>
      <c r="V9" s="7" t="s">
        <v>52</v>
      </c>
      <c r="W9" s="7" t="s">
        <v>52</v>
      </c>
      <c r="X9" s="7" t="s">
        <v>52</v>
      </c>
      <c r="Y9" s="7" t="s">
        <v>52</v>
      </c>
      <c r="Z9" s="7" t="s">
        <v>52</v>
      </c>
      <c r="AA9" s="7" t="s">
        <v>52</v>
      </c>
      <c r="AB9" s="7" t="s">
        <v>52</v>
      </c>
      <c r="AC9" s="7" t="s">
        <v>52</v>
      </c>
      <c r="AD9" s="7" t="s">
        <v>52</v>
      </c>
      <c r="AE9" s="7" t="s">
        <v>52</v>
      </c>
      <c r="AF9" s="7" t="s">
        <v>52</v>
      </c>
      <c r="AG9" s="7" t="s">
        <v>52</v>
      </c>
      <c r="AH9" s="7" t="s">
        <v>52</v>
      </c>
      <c r="AI9" s="7" t="s">
        <v>52</v>
      </c>
      <c r="AJ9" s="7" t="s">
        <v>52</v>
      </c>
      <c r="AK9" s="7" t="s">
        <v>52</v>
      </c>
      <c r="AL9" s="7" t="s">
        <v>52</v>
      </c>
      <c r="AM9" s="7" t="s">
        <v>52</v>
      </c>
      <c r="AN9" s="7" t="s">
        <v>52</v>
      </c>
      <c r="AO9" s="7" t="s">
        <v>52</v>
      </c>
      <c r="AP9" s="7" t="s">
        <v>52</v>
      </c>
      <c r="AQ9" s="7" t="s">
        <v>52</v>
      </c>
      <c r="AR9" s="7" t="s">
        <v>52</v>
      </c>
      <c r="AS9" s="7" t="s">
        <v>52</v>
      </c>
      <c r="AT9" s="7" t="s">
        <v>52</v>
      </c>
      <c r="AU9" s="7" t="s">
        <v>52</v>
      </c>
      <c r="AV9" s="7" t="s">
        <v>52</v>
      </c>
      <c r="AW9" s="7" t="s">
        <v>52</v>
      </c>
      <c r="AX9" s="7" t="s">
        <v>52</v>
      </c>
      <c r="AY9" s="7" t="s">
        <v>52</v>
      </c>
      <c r="AZ9" s="7" t="s">
        <v>52</v>
      </c>
      <c r="BA9" s="7" t="s">
        <v>52</v>
      </c>
      <c r="BB9" s="7" t="s">
        <v>52</v>
      </c>
      <c r="BC9" s="7" t="s">
        <v>52</v>
      </c>
      <c r="BD9" s="7" t="s">
        <v>52</v>
      </c>
      <c r="BE9" s="7" t="s">
        <v>52</v>
      </c>
      <c r="BF9" s="7" t="s">
        <v>52</v>
      </c>
      <c r="BG9" s="7" t="s">
        <v>52</v>
      </c>
      <c r="BH9" s="7" t="s">
        <v>52</v>
      </c>
      <c r="BI9" s="7" t="s">
        <v>52</v>
      </c>
      <c r="BJ9" s="7" t="s">
        <v>52</v>
      </c>
      <c r="BK9" s="7" t="s">
        <v>52</v>
      </c>
      <c r="BL9" s="7" t="s">
        <v>52</v>
      </c>
      <c r="BM9" s="7" t="s">
        <v>52</v>
      </c>
      <c r="BN9" s="7" t="s">
        <v>52</v>
      </c>
      <c r="BO9" s="7" t="s">
        <v>52</v>
      </c>
      <c r="BP9" s="7" t="s">
        <v>52</v>
      </c>
      <c r="BQ9" s="7" t="s">
        <v>52</v>
      </c>
      <c r="BR9" s="7" t="s">
        <v>52</v>
      </c>
      <c r="BS9" s="7" t="s">
        <v>52</v>
      </c>
      <c r="BT9" s="11" t="s">
        <v>689</v>
      </c>
      <c r="BU9" s="2"/>
    </row>
    <row r="10" spans="1:73" s="90" customFormat="1" x14ac:dyDescent="0.25">
      <c r="A10" s="8">
        <v>2019</v>
      </c>
      <c r="B10" s="3" t="s">
        <v>1041</v>
      </c>
      <c r="C10" s="3" t="s">
        <v>884</v>
      </c>
      <c r="D10" s="4"/>
      <c r="E10" s="3"/>
      <c r="F10" s="4"/>
      <c r="G10" s="4"/>
      <c r="H10" s="3"/>
      <c r="I10" s="4"/>
      <c r="J10" s="4">
        <v>23112</v>
      </c>
      <c r="K10" s="3" t="s">
        <v>48</v>
      </c>
      <c r="L10" s="3" t="s">
        <v>47</v>
      </c>
      <c r="M10" s="3" t="s">
        <v>47</v>
      </c>
      <c r="N10" s="3" t="s">
        <v>47</v>
      </c>
      <c r="O10" s="3" t="s">
        <v>47</v>
      </c>
      <c r="P10" s="35"/>
      <c r="Q10" s="7" t="s">
        <v>56</v>
      </c>
      <c r="R10" s="7" t="s">
        <v>56</v>
      </c>
      <c r="S10" s="7" t="s">
        <v>56</v>
      </c>
      <c r="T10" s="7" t="s">
        <v>56</v>
      </c>
      <c r="U10" s="7" t="s">
        <v>56</v>
      </c>
      <c r="V10" s="7" t="s">
        <v>56</v>
      </c>
      <c r="W10" s="7" t="s">
        <v>56</v>
      </c>
      <c r="X10" s="7" t="s">
        <v>56</v>
      </c>
      <c r="Y10" s="7" t="s">
        <v>56</v>
      </c>
      <c r="Z10" s="7" t="s">
        <v>56</v>
      </c>
      <c r="AA10" s="7" t="s">
        <v>56</v>
      </c>
      <c r="AB10" s="7" t="s">
        <v>56</v>
      </c>
      <c r="AC10" s="7" t="s">
        <v>56</v>
      </c>
      <c r="AD10" s="7" t="s">
        <v>56</v>
      </c>
      <c r="AE10" s="7" t="s">
        <v>56</v>
      </c>
      <c r="AF10" s="7" t="s">
        <v>56</v>
      </c>
      <c r="AG10" s="7" t="s">
        <v>56</v>
      </c>
      <c r="AH10" s="7" t="s">
        <v>56</v>
      </c>
      <c r="AI10" s="7" t="s">
        <v>56</v>
      </c>
      <c r="AJ10" s="7" t="s">
        <v>56</v>
      </c>
      <c r="AK10" s="7" t="s">
        <v>56</v>
      </c>
      <c r="AL10" s="7" t="s">
        <v>56</v>
      </c>
      <c r="AM10" s="7" t="s">
        <v>56</v>
      </c>
      <c r="AN10" s="7" t="s">
        <v>56</v>
      </c>
      <c r="AO10" s="7" t="s">
        <v>56</v>
      </c>
      <c r="AP10" s="7" t="s">
        <v>56</v>
      </c>
      <c r="AQ10" s="7" t="s">
        <v>56</v>
      </c>
      <c r="AR10" s="7" t="s">
        <v>56</v>
      </c>
      <c r="AS10" s="7" t="s">
        <v>56</v>
      </c>
      <c r="AT10" s="7" t="s">
        <v>56</v>
      </c>
      <c r="AU10" s="7" t="s">
        <v>56</v>
      </c>
      <c r="AV10" s="7" t="s">
        <v>56</v>
      </c>
      <c r="AW10" s="7" t="s">
        <v>56</v>
      </c>
      <c r="AX10" s="7" t="s">
        <v>56</v>
      </c>
      <c r="AY10" s="7" t="s">
        <v>56</v>
      </c>
      <c r="AZ10" s="7" t="s">
        <v>56</v>
      </c>
      <c r="BA10" s="7" t="s">
        <v>56</v>
      </c>
      <c r="BB10" s="7" t="s">
        <v>56</v>
      </c>
      <c r="BC10" s="7" t="s">
        <v>56</v>
      </c>
      <c r="BD10" s="7" t="s">
        <v>56</v>
      </c>
      <c r="BE10" s="7" t="s">
        <v>56</v>
      </c>
      <c r="BF10" s="7" t="s">
        <v>56</v>
      </c>
      <c r="BG10" s="7" t="s">
        <v>56</v>
      </c>
      <c r="BH10" s="7" t="s">
        <v>56</v>
      </c>
      <c r="BI10" s="7" t="s">
        <v>56</v>
      </c>
      <c r="BJ10" s="7" t="s">
        <v>56</v>
      </c>
      <c r="BK10" s="7" t="s">
        <v>56</v>
      </c>
      <c r="BL10" s="7" t="s">
        <v>56</v>
      </c>
      <c r="BM10" s="7" t="s">
        <v>56</v>
      </c>
      <c r="BN10" s="7" t="s">
        <v>56</v>
      </c>
      <c r="BO10" s="7" t="s">
        <v>56</v>
      </c>
      <c r="BP10" s="7" t="s">
        <v>56</v>
      </c>
      <c r="BQ10" s="7" t="s">
        <v>56</v>
      </c>
      <c r="BR10" s="7" t="s">
        <v>56</v>
      </c>
      <c r="BS10" s="7" t="s">
        <v>56</v>
      </c>
      <c r="BT10" s="11"/>
      <c r="BU10" s="2"/>
    </row>
    <row r="11" spans="1:73" s="10" customFormat="1" ht="30" x14ac:dyDescent="0.25">
      <c r="A11" s="12">
        <v>2020</v>
      </c>
      <c r="B11" s="13" t="s">
        <v>583</v>
      </c>
      <c r="C11" s="13" t="s">
        <v>703</v>
      </c>
      <c r="D11" s="14">
        <v>155532</v>
      </c>
      <c r="E11" s="13"/>
      <c r="F11" s="14">
        <v>155532</v>
      </c>
      <c r="G11" s="14">
        <v>155532</v>
      </c>
      <c r="H11" s="13"/>
      <c r="I11" s="14">
        <v>155532</v>
      </c>
      <c r="J11" s="14">
        <v>63828</v>
      </c>
      <c r="K11" s="13" t="s">
        <v>48</v>
      </c>
      <c r="L11" s="13" t="s">
        <v>47</v>
      </c>
      <c r="M11" s="13" t="s">
        <v>47</v>
      </c>
      <c r="N11" s="13" t="s">
        <v>47</v>
      </c>
      <c r="O11" s="13" t="s">
        <v>47</v>
      </c>
      <c r="P11" s="36"/>
      <c r="Q11" s="7" t="s">
        <v>52</v>
      </c>
      <c r="R11" s="7" t="s">
        <v>47</v>
      </c>
      <c r="S11" s="7" t="s">
        <v>52</v>
      </c>
      <c r="T11" s="7" t="s">
        <v>52</v>
      </c>
      <c r="U11" s="7" t="s">
        <v>56</v>
      </c>
      <c r="V11" s="7" t="s">
        <v>56</v>
      </c>
      <c r="W11" s="7" t="s">
        <v>56</v>
      </c>
      <c r="X11" s="7" t="s">
        <v>56</v>
      </c>
      <c r="Y11" s="7" t="s">
        <v>56</v>
      </c>
      <c r="Z11" s="7" t="s">
        <v>56</v>
      </c>
      <c r="AA11" s="7" t="s">
        <v>56</v>
      </c>
      <c r="AB11" s="7" t="s">
        <v>56</v>
      </c>
      <c r="AC11" s="7" t="s">
        <v>56</v>
      </c>
      <c r="AD11" s="7" t="s">
        <v>56</v>
      </c>
      <c r="AE11" s="7" t="s">
        <v>56</v>
      </c>
      <c r="AF11" s="7" t="s">
        <v>56</v>
      </c>
      <c r="AG11" s="7" t="s">
        <v>56</v>
      </c>
      <c r="AH11" s="7" t="s">
        <v>56</v>
      </c>
      <c r="AI11" s="7" t="s">
        <v>56</v>
      </c>
      <c r="AJ11" s="7" t="s">
        <v>56</v>
      </c>
      <c r="AK11" s="7" t="s">
        <v>56</v>
      </c>
      <c r="AL11" s="7" t="s">
        <v>56</v>
      </c>
      <c r="AM11" s="7" t="s">
        <v>56</v>
      </c>
      <c r="AN11" s="7" t="s">
        <v>56</v>
      </c>
      <c r="AO11" s="7" t="s">
        <v>56</v>
      </c>
      <c r="AP11" s="7" t="s">
        <v>56</v>
      </c>
      <c r="AQ11" s="7" t="s">
        <v>56</v>
      </c>
      <c r="AR11" s="7" t="s">
        <v>56</v>
      </c>
      <c r="AS11" s="7" t="s">
        <v>56</v>
      </c>
      <c r="AT11" s="7" t="s">
        <v>56</v>
      </c>
      <c r="AU11" s="7" t="s">
        <v>56</v>
      </c>
      <c r="AV11" s="7" t="s">
        <v>56</v>
      </c>
      <c r="AW11" s="7" t="s">
        <v>56</v>
      </c>
      <c r="AX11" s="7" t="s">
        <v>56</v>
      </c>
      <c r="AY11" s="7" t="s">
        <v>56</v>
      </c>
      <c r="AZ11" s="7" t="s">
        <v>56</v>
      </c>
      <c r="BA11" s="7" t="s">
        <v>56</v>
      </c>
      <c r="BB11" s="7" t="s">
        <v>56</v>
      </c>
      <c r="BC11" s="7" t="s">
        <v>56</v>
      </c>
      <c r="BD11" s="7" t="s">
        <v>56</v>
      </c>
      <c r="BE11" s="7" t="s">
        <v>56</v>
      </c>
      <c r="BF11" s="7" t="s">
        <v>56</v>
      </c>
      <c r="BG11" s="7" t="s">
        <v>56</v>
      </c>
      <c r="BH11" s="7" t="s">
        <v>56</v>
      </c>
      <c r="BI11" s="7" t="s">
        <v>56</v>
      </c>
      <c r="BJ11" s="7" t="s">
        <v>56</v>
      </c>
      <c r="BK11" s="7" t="s">
        <v>56</v>
      </c>
      <c r="BL11" s="7" t="s">
        <v>56</v>
      </c>
      <c r="BM11" s="7" t="s">
        <v>56</v>
      </c>
      <c r="BN11" s="7" t="s">
        <v>56</v>
      </c>
      <c r="BO11" s="7" t="s">
        <v>56</v>
      </c>
      <c r="BP11" s="7" t="s">
        <v>56</v>
      </c>
      <c r="BQ11" s="7" t="s">
        <v>56</v>
      </c>
      <c r="BR11" s="7" t="s">
        <v>56</v>
      </c>
      <c r="BS11" s="7" t="s">
        <v>56</v>
      </c>
      <c r="BT11" s="11"/>
    </row>
    <row r="12" spans="1:73" s="10" customFormat="1" ht="14.25" customHeight="1" x14ac:dyDescent="0.25">
      <c r="A12" s="12">
        <v>2020</v>
      </c>
      <c r="B12" s="13" t="s">
        <v>191</v>
      </c>
      <c r="C12" s="13" t="s">
        <v>226</v>
      </c>
      <c r="D12" s="14">
        <v>110760</v>
      </c>
      <c r="E12" s="13"/>
      <c r="F12" s="14"/>
      <c r="G12" s="14">
        <v>113760</v>
      </c>
      <c r="H12" s="13"/>
      <c r="I12" s="14"/>
      <c r="J12" s="83">
        <v>173</v>
      </c>
      <c r="K12" s="134" t="s">
        <v>81</v>
      </c>
      <c r="L12" s="134" t="s">
        <v>52</v>
      </c>
      <c r="M12" s="134" t="s">
        <v>52</v>
      </c>
      <c r="N12" s="134" t="s">
        <v>52</v>
      </c>
      <c r="O12" s="134" t="s">
        <v>47</v>
      </c>
      <c r="P12" s="201" t="s">
        <v>192</v>
      </c>
      <c r="Q12" s="7" t="s">
        <v>52</v>
      </c>
      <c r="R12" s="7" t="s">
        <v>52</v>
      </c>
      <c r="S12" s="7" t="s">
        <v>47</v>
      </c>
      <c r="T12" s="7" t="s">
        <v>52</v>
      </c>
      <c r="U12" s="7" t="s">
        <v>52</v>
      </c>
      <c r="V12" s="7" t="s">
        <v>52</v>
      </c>
      <c r="W12" s="7" t="s">
        <v>52</v>
      </c>
      <c r="X12" s="7" t="s">
        <v>52</v>
      </c>
      <c r="Y12" s="7" t="s">
        <v>52</v>
      </c>
      <c r="Z12" s="7" t="s">
        <v>52</v>
      </c>
      <c r="AA12" s="7" t="s">
        <v>52</v>
      </c>
      <c r="AB12" s="7" t="s">
        <v>52</v>
      </c>
      <c r="AC12" s="7" t="s">
        <v>52</v>
      </c>
      <c r="AD12" s="7" t="s">
        <v>47</v>
      </c>
      <c r="AE12" s="7" t="s">
        <v>52</v>
      </c>
      <c r="AF12" s="7" t="s">
        <v>52</v>
      </c>
      <c r="AG12" s="7" t="s">
        <v>52</v>
      </c>
      <c r="AH12" s="7" t="s">
        <v>52</v>
      </c>
      <c r="AI12" s="7" t="s">
        <v>52</v>
      </c>
      <c r="AJ12" s="7" t="s">
        <v>52</v>
      </c>
      <c r="AK12" s="7" t="s">
        <v>52</v>
      </c>
      <c r="AL12" s="7" t="s">
        <v>52</v>
      </c>
      <c r="AM12" s="7" t="s">
        <v>52</v>
      </c>
      <c r="AN12" s="7" t="s">
        <v>52</v>
      </c>
      <c r="AO12" s="7" t="s">
        <v>52</v>
      </c>
      <c r="AP12" s="7" t="s">
        <v>52</v>
      </c>
      <c r="AQ12" s="7" t="s">
        <v>52</v>
      </c>
      <c r="AR12" s="7" t="s">
        <v>52</v>
      </c>
      <c r="AS12" s="7" t="s">
        <v>52</v>
      </c>
      <c r="AT12" s="7" t="s">
        <v>52</v>
      </c>
      <c r="AU12" s="7" t="s">
        <v>52</v>
      </c>
      <c r="AV12" s="7" t="s">
        <v>52</v>
      </c>
      <c r="AW12" s="7" t="s">
        <v>52</v>
      </c>
      <c r="AX12" s="7" t="s">
        <v>52</v>
      </c>
      <c r="AY12" s="7" t="s">
        <v>52</v>
      </c>
      <c r="AZ12" s="7" t="s">
        <v>52</v>
      </c>
      <c r="BA12" s="7" t="s">
        <v>52</v>
      </c>
      <c r="BB12" s="7" t="s">
        <v>52</v>
      </c>
      <c r="BC12" s="7" t="s">
        <v>52</v>
      </c>
      <c r="BD12" s="7" t="s">
        <v>52</v>
      </c>
      <c r="BE12" s="7" t="s">
        <v>52</v>
      </c>
      <c r="BF12" s="7" t="s">
        <v>52</v>
      </c>
      <c r="BG12" s="7" t="s">
        <v>52</v>
      </c>
      <c r="BH12" s="7" t="s">
        <v>52</v>
      </c>
      <c r="BI12" s="7" t="s">
        <v>52</v>
      </c>
      <c r="BJ12" s="7" t="s">
        <v>52</v>
      </c>
      <c r="BK12" s="7" t="s">
        <v>52</v>
      </c>
      <c r="BL12" s="7" t="s">
        <v>52</v>
      </c>
      <c r="BM12" s="7" t="s">
        <v>52</v>
      </c>
      <c r="BN12" s="7" t="s">
        <v>52</v>
      </c>
      <c r="BO12" s="7" t="s">
        <v>52</v>
      </c>
      <c r="BP12" s="7" t="s">
        <v>52</v>
      </c>
      <c r="BQ12" s="7" t="s">
        <v>52</v>
      </c>
      <c r="BR12" s="7" t="s">
        <v>52</v>
      </c>
      <c r="BS12" s="7" t="s">
        <v>52</v>
      </c>
      <c r="BT12" s="11"/>
      <c r="BU12" s="2"/>
    </row>
    <row r="13" spans="1:73" s="90" customFormat="1" x14ac:dyDescent="0.25">
      <c r="A13" s="8" t="s">
        <v>847</v>
      </c>
      <c r="B13" s="3" t="s">
        <v>852</v>
      </c>
      <c r="C13" s="3" t="s">
        <v>544</v>
      </c>
      <c r="D13" s="4"/>
      <c r="E13" s="3"/>
      <c r="F13" s="4"/>
      <c r="G13" s="4"/>
      <c r="H13" s="3"/>
      <c r="I13" s="4"/>
      <c r="J13" s="4"/>
      <c r="K13" s="3"/>
      <c r="L13" s="3"/>
      <c r="M13" s="3"/>
      <c r="N13" s="3"/>
      <c r="O13" s="3"/>
      <c r="P13" s="35"/>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11"/>
      <c r="BU13" s="2"/>
    </row>
    <row r="14" spans="1:73" s="90" customFormat="1" x14ac:dyDescent="0.25">
      <c r="A14" s="8">
        <v>2019</v>
      </c>
      <c r="B14" s="3" t="s">
        <v>1047</v>
      </c>
      <c r="C14" s="3" t="s">
        <v>434</v>
      </c>
      <c r="D14" s="4"/>
      <c r="E14" s="3"/>
      <c r="F14" s="4"/>
      <c r="G14" s="4"/>
      <c r="H14" s="3"/>
      <c r="I14" s="4"/>
      <c r="J14" s="4"/>
      <c r="K14" s="3"/>
      <c r="L14" s="3"/>
      <c r="M14" s="3"/>
      <c r="N14" s="3"/>
      <c r="O14" s="3"/>
      <c r="P14" s="35"/>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row>
    <row r="15" spans="1:73" s="90" customFormat="1" x14ac:dyDescent="0.25">
      <c r="A15" s="8">
        <v>2020</v>
      </c>
      <c r="B15" s="3" t="s">
        <v>815</v>
      </c>
      <c r="C15" s="3" t="s">
        <v>434</v>
      </c>
      <c r="D15" s="4"/>
      <c r="E15" s="3"/>
      <c r="F15" s="4"/>
      <c r="G15" s="4"/>
      <c r="H15" s="3"/>
      <c r="I15" s="4"/>
      <c r="J15" s="4"/>
      <c r="K15" s="3"/>
      <c r="L15" s="3"/>
      <c r="M15" s="3"/>
      <c r="N15" s="3"/>
      <c r="O15" s="3"/>
      <c r="P15" s="35"/>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row>
    <row r="16" spans="1:73" s="90" customFormat="1" x14ac:dyDescent="0.25">
      <c r="A16" s="8">
        <v>2020</v>
      </c>
      <c r="B16" s="3" t="s">
        <v>153</v>
      </c>
      <c r="C16" s="3" t="s">
        <v>434</v>
      </c>
      <c r="D16" s="4"/>
      <c r="E16" s="3"/>
      <c r="F16" s="4"/>
      <c r="G16" s="4"/>
      <c r="H16" s="3"/>
      <c r="I16" s="4"/>
      <c r="J16" s="4"/>
      <c r="K16" s="3"/>
      <c r="L16" s="3"/>
      <c r="M16" s="3"/>
      <c r="N16" s="3"/>
      <c r="O16" s="3"/>
      <c r="P16" s="35"/>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row>
    <row r="17" spans="1:73" s="10" customFormat="1" ht="165" x14ac:dyDescent="0.25">
      <c r="A17" s="12">
        <v>2020</v>
      </c>
      <c r="B17" s="13" t="s">
        <v>1048</v>
      </c>
      <c r="C17" s="94" t="s">
        <v>1060</v>
      </c>
      <c r="D17" s="14">
        <v>126733</v>
      </c>
      <c r="E17" s="13">
        <v>10</v>
      </c>
      <c r="F17" s="14">
        <v>130333</v>
      </c>
      <c r="G17" s="14">
        <v>127733</v>
      </c>
      <c r="H17" s="13">
        <v>10</v>
      </c>
      <c r="I17" s="14">
        <v>131333</v>
      </c>
      <c r="J17" s="14">
        <v>12000</v>
      </c>
      <c r="K17" s="13" t="s">
        <v>48</v>
      </c>
      <c r="L17" s="13" t="s">
        <v>47</v>
      </c>
      <c r="M17" s="13" t="s">
        <v>47</v>
      </c>
      <c r="N17" s="13" t="s">
        <v>47</v>
      </c>
      <c r="O17" s="13" t="s">
        <v>47</v>
      </c>
      <c r="P17" s="152"/>
      <c r="Q17" s="7" t="s">
        <v>52</v>
      </c>
      <c r="R17" s="7" t="s">
        <v>52</v>
      </c>
      <c r="S17" s="7" t="s">
        <v>47</v>
      </c>
      <c r="T17" s="7" t="s">
        <v>52</v>
      </c>
      <c r="U17" s="7" t="s">
        <v>47</v>
      </c>
      <c r="V17" s="7" t="s">
        <v>52</v>
      </c>
      <c r="W17" s="7" t="s">
        <v>52</v>
      </c>
      <c r="X17" s="7" t="s">
        <v>52</v>
      </c>
      <c r="Y17" s="7" t="s">
        <v>52</v>
      </c>
      <c r="Z17" s="7" t="s">
        <v>52</v>
      </c>
      <c r="AA17" s="7" t="s">
        <v>52</v>
      </c>
      <c r="AB17" s="7" t="s">
        <v>52</v>
      </c>
      <c r="AC17" s="7" t="s">
        <v>52</v>
      </c>
      <c r="AD17" s="7" t="s">
        <v>52</v>
      </c>
      <c r="AE17" s="7" t="s">
        <v>52</v>
      </c>
      <c r="AF17" s="7" t="s">
        <v>52</v>
      </c>
      <c r="AG17" s="7" t="s">
        <v>52</v>
      </c>
      <c r="AH17" s="7" t="s">
        <v>52</v>
      </c>
      <c r="AI17" s="7" t="s">
        <v>52</v>
      </c>
      <c r="AJ17" s="7" t="s">
        <v>52</v>
      </c>
      <c r="AK17" s="7" t="s">
        <v>52</v>
      </c>
      <c r="AL17" s="7" t="s">
        <v>52</v>
      </c>
      <c r="AM17" s="7" t="s">
        <v>52</v>
      </c>
      <c r="AN17" s="7" t="s">
        <v>47</v>
      </c>
      <c r="AO17" s="7" t="s">
        <v>47</v>
      </c>
      <c r="AP17" s="7" t="s">
        <v>47</v>
      </c>
      <c r="AQ17" s="7" t="s">
        <v>47</v>
      </c>
      <c r="AR17" s="7" t="s">
        <v>47</v>
      </c>
      <c r="AS17" s="7" t="s">
        <v>52</v>
      </c>
      <c r="AT17" s="7" t="s">
        <v>52</v>
      </c>
      <c r="AU17" s="7" t="s">
        <v>47</v>
      </c>
      <c r="AV17" s="7" t="s">
        <v>47</v>
      </c>
      <c r="AW17" s="7" t="s">
        <v>52</v>
      </c>
      <c r="AX17" s="7" t="s">
        <v>52</v>
      </c>
      <c r="AY17" s="7" t="s">
        <v>52</v>
      </c>
      <c r="AZ17" s="7" t="s">
        <v>52</v>
      </c>
      <c r="BA17" s="7" t="s">
        <v>52</v>
      </c>
      <c r="BB17" s="7" t="s">
        <v>52</v>
      </c>
      <c r="BC17" s="7" t="s">
        <v>52</v>
      </c>
      <c r="BD17" s="7" t="s">
        <v>52</v>
      </c>
      <c r="BE17" s="7" t="s">
        <v>52</v>
      </c>
      <c r="BF17" s="7" t="s">
        <v>52</v>
      </c>
      <c r="BG17" s="7" t="s">
        <v>52</v>
      </c>
      <c r="BH17" s="7" t="s">
        <v>52</v>
      </c>
      <c r="BI17" s="7" t="s">
        <v>52</v>
      </c>
      <c r="BJ17" s="7" t="s">
        <v>52</v>
      </c>
      <c r="BK17" s="7" t="s">
        <v>52</v>
      </c>
      <c r="BL17" s="7" t="s">
        <v>47</v>
      </c>
      <c r="BM17" s="7" t="s">
        <v>52</v>
      </c>
      <c r="BN17" s="7" t="s">
        <v>52</v>
      </c>
      <c r="BO17" s="7" t="s">
        <v>52</v>
      </c>
      <c r="BP17" s="7" t="s">
        <v>47</v>
      </c>
      <c r="BQ17" s="7" t="s">
        <v>52</v>
      </c>
      <c r="BR17" s="7" t="s">
        <v>52</v>
      </c>
      <c r="BS17" s="7" t="s">
        <v>52</v>
      </c>
      <c r="BT17" s="13" t="s">
        <v>1061</v>
      </c>
      <c r="BU17" s="2"/>
    </row>
    <row r="18" spans="1:73" s="90" customFormat="1" x14ac:dyDescent="0.25">
      <c r="A18" s="8">
        <v>2020</v>
      </c>
      <c r="B18" s="3" t="s">
        <v>848</v>
      </c>
      <c r="C18" s="3" t="s">
        <v>434</v>
      </c>
      <c r="D18" s="4"/>
      <c r="E18" s="3"/>
      <c r="F18" s="4"/>
      <c r="G18" s="4"/>
      <c r="H18" s="3"/>
      <c r="I18" s="4"/>
      <c r="J18" s="4"/>
      <c r="K18" s="3"/>
      <c r="L18" s="3"/>
      <c r="M18" s="3"/>
      <c r="N18" s="3"/>
      <c r="O18" s="3"/>
      <c r="P18" s="35"/>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row>
    <row r="19" spans="1:73" s="10" customFormat="1" ht="30" x14ac:dyDescent="0.25">
      <c r="A19" s="12">
        <v>2020</v>
      </c>
      <c r="B19" s="13" t="s">
        <v>302</v>
      </c>
      <c r="C19" s="13" t="s">
        <v>1019</v>
      </c>
      <c r="D19" s="14">
        <v>131484</v>
      </c>
      <c r="E19" s="13">
        <v>20</v>
      </c>
      <c r="F19" s="14">
        <v>131484</v>
      </c>
      <c r="G19" s="14">
        <v>131484</v>
      </c>
      <c r="H19" s="13">
        <v>20</v>
      </c>
      <c r="I19" s="14">
        <v>131484</v>
      </c>
      <c r="J19" s="14">
        <v>12360</v>
      </c>
      <c r="K19" s="13" t="s">
        <v>48</v>
      </c>
      <c r="L19" s="13" t="s">
        <v>47</v>
      </c>
      <c r="M19" s="13" t="s">
        <v>47</v>
      </c>
      <c r="N19" s="13" t="s">
        <v>47</v>
      </c>
      <c r="O19" s="13" t="s">
        <v>52</v>
      </c>
      <c r="P19" s="36"/>
      <c r="Q19" s="7" t="s">
        <v>52</v>
      </c>
      <c r="R19" s="7" t="s">
        <v>52</v>
      </c>
      <c r="S19" s="7" t="s">
        <v>47</v>
      </c>
      <c r="T19" s="7" t="s">
        <v>52</v>
      </c>
      <c r="U19" s="7" t="s">
        <v>52</v>
      </c>
      <c r="V19" s="7" t="s">
        <v>52</v>
      </c>
      <c r="W19" s="7" t="s">
        <v>52</v>
      </c>
      <c r="X19" s="7" t="s">
        <v>52</v>
      </c>
      <c r="Y19" s="7" t="s">
        <v>52</v>
      </c>
      <c r="Z19" s="7" t="s">
        <v>52</v>
      </c>
      <c r="AA19" s="7" t="s">
        <v>52</v>
      </c>
      <c r="AB19" s="7" t="s">
        <v>52</v>
      </c>
      <c r="AC19" s="7" t="s">
        <v>52</v>
      </c>
      <c r="AD19" s="7" t="s">
        <v>52</v>
      </c>
      <c r="AE19" s="7" t="s">
        <v>52</v>
      </c>
      <c r="AF19" s="7" t="s">
        <v>52</v>
      </c>
      <c r="AG19" s="7" t="s">
        <v>52</v>
      </c>
      <c r="AH19" s="7" t="s">
        <v>52</v>
      </c>
      <c r="AI19" s="7" t="s">
        <v>52</v>
      </c>
      <c r="AJ19" s="7" t="s">
        <v>52</v>
      </c>
      <c r="AK19" s="7" t="s">
        <v>52</v>
      </c>
      <c r="AL19" s="7" t="s">
        <v>52</v>
      </c>
      <c r="AM19" s="7" t="s">
        <v>52</v>
      </c>
      <c r="AN19" s="7" t="s">
        <v>52</v>
      </c>
      <c r="AO19" s="7" t="s">
        <v>52</v>
      </c>
      <c r="AP19" s="7" t="s">
        <v>52</v>
      </c>
      <c r="AQ19" s="7" t="s">
        <v>52</v>
      </c>
      <c r="AR19" s="7" t="s">
        <v>52</v>
      </c>
      <c r="AS19" s="7" t="s">
        <v>52</v>
      </c>
      <c r="AT19" s="7" t="s">
        <v>52</v>
      </c>
      <c r="AU19" s="7" t="s">
        <v>52</v>
      </c>
      <c r="AV19" s="7" t="s">
        <v>47</v>
      </c>
      <c r="AW19" s="7" t="s">
        <v>52</v>
      </c>
      <c r="AX19" s="7" t="s">
        <v>52</v>
      </c>
      <c r="AY19" s="7" t="s">
        <v>52</v>
      </c>
      <c r="AZ19" s="7" t="s">
        <v>52</v>
      </c>
      <c r="BA19" s="7" t="s">
        <v>52</v>
      </c>
      <c r="BB19" s="7" t="s">
        <v>52</v>
      </c>
      <c r="BC19" s="7" t="s">
        <v>52</v>
      </c>
      <c r="BD19" s="7" t="s">
        <v>52</v>
      </c>
      <c r="BE19" s="7" t="s">
        <v>52</v>
      </c>
      <c r="BF19" s="7" t="s">
        <v>52</v>
      </c>
      <c r="BG19" s="7" t="s">
        <v>52</v>
      </c>
      <c r="BH19" s="7" t="s">
        <v>52</v>
      </c>
      <c r="BI19" s="7" t="s">
        <v>52</v>
      </c>
      <c r="BJ19" s="7" t="s">
        <v>52</v>
      </c>
      <c r="BK19" s="7" t="s">
        <v>52</v>
      </c>
      <c r="BL19" s="7" t="s">
        <v>52</v>
      </c>
      <c r="BM19" s="7" t="s">
        <v>52</v>
      </c>
      <c r="BN19" s="7" t="s">
        <v>52</v>
      </c>
      <c r="BO19" s="7" t="s">
        <v>52</v>
      </c>
      <c r="BP19" s="7" t="s">
        <v>52</v>
      </c>
      <c r="BQ19" s="7" t="s">
        <v>52</v>
      </c>
      <c r="BR19" s="7" t="s">
        <v>52</v>
      </c>
      <c r="BS19" s="7" t="s">
        <v>52</v>
      </c>
      <c r="BT19" s="11"/>
      <c r="BU19" s="2"/>
    </row>
    <row r="20" spans="1:73" s="90" customFormat="1" x14ac:dyDescent="0.25">
      <c r="A20" s="8">
        <v>2020</v>
      </c>
      <c r="B20" s="3" t="s">
        <v>274</v>
      </c>
      <c r="C20" s="3" t="s">
        <v>278</v>
      </c>
      <c r="D20" s="4">
        <v>117056</v>
      </c>
      <c r="E20" s="3"/>
      <c r="F20" s="4"/>
      <c r="G20" s="4">
        <v>117056</v>
      </c>
      <c r="H20" s="3"/>
      <c r="I20" s="4"/>
      <c r="J20" s="4">
        <v>18125</v>
      </c>
      <c r="K20" s="3" t="s">
        <v>56</v>
      </c>
      <c r="L20" s="3" t="s">
        <v>47</v>
      </c>
      <c r="M20" s="3" t="s">
        <v>47</v>
      </c>
      <c r="N20" s="3" t="s">
        <v>47</v>
      </c>
      <c r="O20" s="3" t="s">
        <v>47</v>
      </c>
      <c r="P20" s="35"/>
      <c r="Q20" s="7" t="s">
        <v>52</v>
      </c>
      <c r="R20" s="7" t="s">
        <v>52</v>
      </c>
      <c r="S20" s="7" t="s">
        <v>47</v>
      </c>
      <c r="T20" s="7" t="s">
        <v>52</v>
      </c>
      <c r="U20" s="7" t="s">
        <v>52</v>
      </c>
      <c r="V20" s="7" t="s">
        <v>52</v>
      </c>
      <c r="W20" s="7" t="s">
        <v>52</v>
      </c>
      <c r="X20" s="7" t="s">
        <v>52</v>
      </c>
      <c r="Y20" s="7" t="s">
        <v>52</v>
      </c>
      <c r="Z20" s="7" t="s">
        <v>52</v>
      </c>
      <c r="AA20" s="7" t="s">
        <v>52</v>
      </c>
      <c r="AB20" s="7" t="s">
        <v>52</v>
      </c>
      <c r="AC20" s="7" t="s">
        <v>52</v>
      </c>
      <c r="AD20" s="7" t="s">
        <v>52</v>
      </c>
      <c r="AE20" s="7" t="s">
        <v>52</v>
      </c>
      <c r="AF20" s="7" t="s">
        <v>52</v>
      </c>
      <c r="AG20" s="7" t="s">
        <v>52</v>
      </c>
      <c r="AH20" s="7" t="s">
        <v>52</v>
      </c>
      <c r="AI20" s="7" t="s">
        <v>52</v>
      </c>
      <c r="AJ20" s="7" t="s">
        <v>52</v>
      </c>
      <c r="AK20" s="7" t="s">
        <v>52</v>
      </c>
      <c r="AL20" s="7" t="s">
        <v>52</v>
      </c>
      <c r="AM20" s="7" t="s">
        <v>52</v>
      </c>
      <c r="AN20" s="7" t="s">
        <v>52</v>
      </c>
      <c r="AO20" s="7" t="s">
        <v>52</v>
      </c>
      <c r="AP20" s="7" t="s">
        <v>52</v>
      </c>
      <c r="AQ20" s="7" t="s">
        <v>52</v>
      </c>
      <c r="AR20" s="7" t="s">
        <v>52</v>
      </c>
      <c r="AS20" s="7" t="s">
        <v>52</v>
      </c>
      <c r="AT20" s="7" t="s">
        <v>52</v>
      </c>
      <c r="AU20" s="7" t="s">
        <v>52</v>
      </c>
      <c r="AV20" s="7" t="s">
        <v>52</v>
      </c>
      <c r="AW20" s="7" t="s">
        <v>52</v>
      </c>
      <c r="AX20" s="7" t="s">
        <v>52</v>
      </c>
      <c r="AY20" s="7" t="s">
        <v>52</v>
      </c>
      <c r="AZ20" s="7" t="s">
        <v>52</v>
      </c>
      <c r="BA20" s="7" t="s">
        <v>52</v>
      </c>
      <c r="BB20" s="7" t="s">
        <v>52</v>
      </c>
      <c r="BC20" s="7" t="s">
        <v>52</v>
      </c>
      <c r="BD20" s="7" t="s">
        <v>52</v>
      </c>
      <c r="BE20" s="7" t="s">
        <v>52</v>
      </c>
      <c r="BF20" s="7" t="s">
        <v>52</v>
      </c>
      <c r="BG20" s="7" t="s">
        <v>52</v>
      </c>
      <c r="BH20" s="7" t="s">
        <v>52</v>
      </c>
      <c r="BI20" s="7" t="s">
        <v>52</v>
      </c>
      <c r="BJ20" s="7" t="s">
        <v>52</v>
      </c>
      <c r="BK20" s="7" t="s">
        <v>52</v>
      </c>
      <c r="BL20" s="7" t="s">
        <v>52</v>
      </c>
      <c r="BM20" s="7" t="s">
        <v>52</v>
      </c>
      <c r="BN20" s="7" t="s">
        <v>52</v>
      </c>
      <c r="BO20" s="7" t="s">
        <v>52</v>
      </c>
      <c r="BP20" s="7" t="s">
        <v>52</v>
      </c>
      <c r="BQ20" s="7" t="s">
        <v>52</v>
      </c>
      <c r="BR20" s="7" t="s">
        <v>52</v>
      </c>
      <c r="BS20" s="7" t="s">
        <v>52</v>
      </c>
      <c r="BT20" s="11"/>
      <c r="BU20" s="2"/>
    </row>
    <row r="21" spans="1:73" s="90" customFormat="1" x14ac:dyDescent="0.25">
      <c r="A21" s="8">
        <v>2020</v>
      </c>
      <c r="B21" s="3" t="s">
        <v>106</v>
      </c>
      <c r="C21" s="3" t="s">
        <v>434</v>
      </c>
      <c r="D21" s="4"/>
      <c r="E21" s="3"/>
      <c r="F21" s="4"/>
      <c r="G21" s="4"/>
      <c r="H21" s="3"/>
      <c r="I21" s="4"/>
      <c r="J21" s="4"/>
      <c r="K21" s="3"/>
      <c r="L21" s="3"/>
      <c r="M21" s="3"/>
      <c r="N21" s="3"/>
      <c r="O21" s="3"/>
      <c r="P21" s="35"/>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row>
    <row r="22" spans="1:73" s="90" customFormat="1" x14ac:dyDescent="0.25">
      <c r="A22" s="8">
        <v>2020</v>
      </c>
      <c r="B22" s="3" t="s">
        <v>147</v>
      </c>
      <c r="C22" s="3" t="s">
        <v>434</v>
      </c>
      <c r="D22" s="4"/>
      <c r="E22" s="3"/>
      <c r="F22" s="4"/>
      <c r="G22" s="4"/>
      <c r="H22" s="3"/>
      <c r="I22" s="4"/>
      <c r="J22" s="4"/>
      <c r="K22" s="3"/>
      <c r="L22" s="3"/>
      <c r="M22" s="3"/>
      <c r="N22" s="3"/>
      <c r="O22" s="3"/>
      <c r="P22" s="35"/>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row>
    <row r="23" spans="1:73" s="90" customFormat="1" ht="30" x14ac:dyDescent="0.25">
      <c r="A23" s="8">
        <v>2019</v>
      </c>
      <c r="B23" s="3" t="s">
        <v>1102</v>
      </c>
      <c r="C23" s="3" t="s">
        <v>521</v>
      </c>
      <c r="D23" s="4">
        <v>115728</v>
      </c>
      <c r="E23" s="3">
        <v>25</v>
      </c>
      <c r="F23" s="4">
        <v>151884</v>
      </c>
      <c r="G23" s="4">
        <v>118476</v>
      </c>
      <c r="H23" s="3">
        <v>25</v>
      </c>
      <c r="I23" s="4">
        <v>154632</v>
      </c>
      <c r="J23" s="4">
        <v>33216</v>
      </c>
      <c r="K23" s="3" t="s">
        <v>48</v>
      </c>
      <c r="L23" s="3" t="s">
        <v>47</v>
      </c>
      <c r="M23" s="3" t="s">
        <v>47</v>
      </c>
      <c r="N23" s="3" t="s">
        <v>47</v>
      </c>
      <c r="O23" s="3" t="s">
        <v>47</v>
      </c>
      <c r="P23" s="35"/>
      <c r="Q23" s="7" t="s">
        <v>56</v>
      </c>
      <c r="R23" s="7" t="s">
        <v>56</v>
      </c>
      <c r="S23" s="7" t="s">
        <v>56</v>
      </c>
      <c r="T23" s="7" t="s">
        <v>56</v>
      </c>
      <c r="U23" s="7" t="s">
        <v>52</v>
      </c>
      <c r="V23" s="7" t="s">
        <v>52</v>
      </c>
      <c r="W23" s="7" t="s">
        <v>52</v>
      </c>
      <c r="X23" s="7" t="s">
        <v>52</v>
      </c>
      <c r="Y23" s="7" t="s">
        <v>52</v>
      </c>
      <c r="Z23" s="7" t="s">
        <v>52</v>
      </c>
      <c r="AA23" s="7" t="s">
        <v>52</v>
      </c>
      <c r="AB23" s="7" t="s">
        <v>52</v>
      </c>
      <c r="AC23" s="7" t="s">
        <v>52</v>
      </c>
      <c r="AD23" s="7" t="s">
        <v>52</v>
      </c>
      <c r="AE23" s="7" t="s">
        <v>52</v>
      </c>
      <c r="AF23" s="7" t="s">
        <v>52</v>
      </c>
      <c r="AG23" s="7" t="s">
        <v>52</v>
      </c>
      <c r="AH23" s="7" t="s">
        <v>52</v>
      </c>
      <c r="AI23" s="7" t="s">
        <v>52</v>
      </c>
      <c r="AJ23" s="7" t="s">
        <v>52</v>
      </c>
      <c r="AK23" s="7" t="s">
        <v>52</v>
      </c>
      <c r="AL23" s="7" t="s">
        <v>52</v>
      </c>
      <c r="AM23" s="7" t="s">
        <v>52</v>
      </c>
      <c r="AN23" s="7" t="s">
        <v>52</v>
      </c>
      <c r="AO23" s="7" t="s">
        <v>52</v>
      </c>
      <c r="AP23" s="7" t="s">
        <v>52</v>
      </c>
      <c r="AQ23" s="7" t="s">
        <v>52</v>
      </c>
      <c r="AR23" s="7" t="s">
        <v>52</v>
      </c>
      <c r="AS23" s="7" t="s">
        <v>52</v>
      </c>
      <c r="AT23" s="7" t="s">
        <v>52</v>
      </c>
      <c r="AU23" s="7" t="s">
        <v>52</v>
      </c>
      <c r="AV23" s="7" t="s">
        <v>52</v>
      </c>
      <c r="AW23" s="7" t="s">
        <v>52</v>
      </c>
      <c r="AX23" s="7" t="s">
        <v>52</v>
      </c>
      <c r="AY23" s="7" t="s">
        <v>52</v>
      </c>
      <c r="AZ23" s="7" t="s">
        <v>52</v>
      </c>
      <c r="BA23" s="7" t="s">
        <v>52</v>
      </c>
      <c r="BB23" s="7" t="s">
        <v>52</v>
      </c>
      <c r="BC23" s="7" t="s">
        <v>52</v>
      </c>
      <c r="BD23" s="7" t="s">
        <v>52</v>
      </c>
      <c r="BE23" s="7" t="s">
        <v>52</v>
      </c>
      <c r="BF23" s="7" t="s">
        <v>52</v>
      </c>
      <c r="BG23" s="7" t="s">
        <v>52</v>
      </c>
      <c r="BH23" s="7" t="s">
        <v>52</v>
      </c>
      <c r="BI23" s="7" t="s">
        <v>52</v>
      </c>
      <c r="BJ23" s="7" t="s">
        <v>52</v>
      </c>
      <c r="BK23" s="7" t="s">
        <v>52</v>
      </c>
      <c r="BL23" s="7" t="s">
        <v>52</v>
      </c>
      <c r="BM23" s="7" t="s">
        <v>52</v>
      </c>
      <c r="BN23" s="7" t="s">
        <v>52</v>
      </c>
      <c r="BO23" s="7" t="s">
        <v>52</v>
      </c>
      <c r="BP23" s="7" t="s">
        <v>52</v>
      </c>
      <c r="BQ23" s="7" t="s">
        <v>52</v>
      </c>
      <c r="BR23" s="7" t="s">
        <v>52</v>
      </c>
      <c r="BS23" s="7" t="s">
        <v>52</v>
      </c>
      <c r="BT23" s="11"/>
      <c r="BU23" s="2"/>
    </row>
    <row r="24" spans="1:73" s="90" customFormat="1" x14ac:dyDescent="0.25">
      <c r="A24" s="8">
        <v>2020</v>
      </c>
      <c r="B24" s="3" t="s">
        <v>734</v>
      </c>
      <c r="C24" s="3" t="s">
        <v>434</v>
      </c>
      <c r="D24" s="4"/>
      <c r="E24" s="3"/>
      <c r="F24" s="4"/>
      <c r="G24" s="4"/>
      <c r="H24" s="3"/>
      <c r="I24" s="4"/>
      <c r="J24" s="4"/>
      <c r="K24" s="3"/>
      <c r="L24" s="3"/>
      <c r="M24" s="3"/>
      <c r="N24" s="3"/>
      <c r="O24" s="3"/>
      <c r="P24" s="35"/>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row>
    <row r="25" spans="1:73" s="10" customFormat="1" x14ac:dyDescent="0.25">
      <c r="A25" s="12">
        <v>2020</v>
      </c>
      <c r="B25" s="13" t="s">
        <v>744</v>
      </c>
      <c r="C25" s="13" t="s">
        <v>915</v>
      </c>
      <c r="D25" s="14">
        <v>134374</v>
      </c>
      <c r="E25" s="13"/>
      <c r="F25" s="14">
        <v>138406</v>
      </c>
      <c r="G25" s="14">
        <v>138406</v>
      </c>
      <c r="H25" s="13">
        <v>25</v>
      </c>
      <c r="I25" s="14">
        <v>143406</v>
      </c>
      <c r="J25" s="14">
        <v>18900</v>
      </c>
      <c r="K25" s="13" t="s">
        <v>48</v>
      </c>
      <c r="L25" s="13" t="s">
        <v>47</v>
      </c>
      <c r="M25" s="13" t="s">
        <v>47</v>
      </c>
      <c r="N25" s="13" t="s">
        <v>47</v>
      </c>
      <c r="O25" s="13" t="s">
        <v>47</v>
      </c>
      <c r="P25" s="36"/>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13"/>
    </row>
    <row r="26" spans="1:73" s="10" customFormat="1" ht="30" x14ac:dyDescent="0.25">
      <c r="A26" s="12">
        <v>2020</v>
      </c>
      <c r="B26" s="13" t="s">
        <v>50</v>
      </c>
      <c r="C26" s="13" t="s">
        <v>755</v>
      </c>
      <c r="D26" s="14">
        <f>5240.95*12</f>
        <v>62891.399999999994</v>
      </c>
      <c r="E26" s="13">
        <v>25</v>
      </c>
      <c r="F26" s="14">
        <f>SUM(D26*1.1)</f>
        <v>69180.539999999994</v>
      </c>
      <c r="G26" s="14">
        <f>D26</f>
        <v>62891.399999999994</v>
      </c>
      <c r="H26" s="13">
        <v>25</v>
      </c>
      <c r="I26" s="14">
        <f>SUM((G26*1.1)+900)</f>
        <v>70080.539999999994</v>
      </c>
      <c r="J26" s="14">
        <v>18456</v>
      </c>
      <c r="K26" s="13" t="s">
        <v>56</v>
      </c>
      <c r="L26" s="13" t="s">
        <v>47</v>
      </c>
      <c r="M26" s="13" t="s">
        <v>47</v>
      </c>
      <c r="N26" s="13" t="s">
        <v>47</v>
      </c>
      <c r="O26" s="13" t="s">
        <v>47</v>
      </c>
      <c r="P26" s="36" t="s">
        <v>129</v>
      </c>
      <c r="Q26" s="7" t="s">
        <v>56</v>
      </c>
      <c r="R26" s="7" t="s">
        <v>56</v>
      </c>
      <c r="S26" s="7" t="s">
        <v>56</v>
      </c>
      <c r="T26" s="7" t="s">
        <v>56</v>
      </c>
      <c r="U26" s="7" t="s">
        <v>52</v>
      </c>
      <c r="V26" s="7" t="s">
        <v>52</v>
      </c>
      <c r="W26" s="7" t="s">
        <v>52</v>
      </c>
      <c r="X26" s="7" t="s">
        <v>52</v>
      </c>
      <c r="Y26" s="7" t="s">
        <v>52</v>
      </c>
      <c r="Z26" s="7" t="s">
        <v>52</v>
      </c>
      <c r="AA26" s="7" t="s">
        <v>52</v>
      </c>
      <c r="AB26" s="7" t="s">
        <v>52</v>
      </c>
      <c r="AC26" s="7" t="s">
        <v>52</v>
      </c>
      <c r="AD26" s="7" t="s">
        <v>47</v>
      </c>
      <c r="AE26" s="7" t="s">
        <v>52</v>
      </c>
      <c r="AF26" s="7" t="s">
        <v>52</v>
      </c>
      <c r="AG26" s="7" t="s">
        <v>52</v>
      </c>
      <c r="AH26" s="7" t="s">
        <v>52</v>
      </c>
      <c r="AI26" s="7" t="s">
        <v>52</v>
      </c>
      <c r="AJ26" s="7" t="s">
        <v>52</v>
      </c>
      <c r="AK26" s="7" t="s">
        <v>52</v>
      </c>
      <c r="AL26" s="7" t="s">
        <v>52</v>
      </c>
      <c r="AM26" s="7" t="s">
        <v>52</v>
      </c>
      <c r="AN26" s="7" t="s">
        <v>52</v>
      </c>
      <c r="AO26" s="7" t="s">
        <v>52</v>
      </c>
      <c r="AP26" s="7" t="s">
        <v>52</v>
      </c>
      <c r="AQ26" s="7" t="s">
        <v>52</v>
      </c>
      <c r="AR26" s="7" t="s">
        <v>52</v>
      </c>
      <c r="AS26" s="7" t="s">
        <v>52</v>
      </c>
      <c r="AT26" s="7" t="s">
        <v>52</v>
      </c>
      <c r="AU26" s="7" t="s">
        <v>52</v>
      </c>
      <c r="AV26" s="7" t="s">
        <v>52</v>
      </c>
      <c r="AW26" s="7" t="s">
        <v>52</v>
      </c>
      <c r="AX26" s="7" t="s">
        <v>52</v>
      </c>
      <c r="AY26" s="7" t="s">
        <v>52</v>
      </c>
      <c r="AZ26" s="7" t="s">
        <v>52</v>
      </c>
      <c r="BA26" s="7" t="s">
        <v>52</v>
      </c>
      <c r="BB26" s="7" t="s">
        <v>52</v>
      </c>
      <c r="BC26" s="7" t="s">
        <v>52</v>
      </c>
      <c r="BD26" s="7" t="s">
        <v>52</v>
      </c>
      <c r="BE26" s="7" t="s">
        <v>52</v>
      </c>
      <c r="BF26" s="7" t="s">
        <v>52</v>
      </c>
      <c r="BG26" s="7" t="s">
        <v>52</v>
      </c>
      <c r="BH26" s="7" t="s">
        <v>52</v>
      </c>
      <c r="BI26" s="7" t="s">
        <v>52</v>
      </c>
      <c r="BJ26" s="7" t="s">
        <v>52</v>
      </c>
      <c r="BK26" s="7" t="s">
        <v>52</v>
      </c>
      <c r="BL26" s="7" t="s">
        <v>52</v>
      </c>
      <c r="BM26" s="7" t="s">
        <v>52</v>
      </c>
      <c r="BN26" s="7" t="s">
        <v>52</v>
      </c>
      <c r="BO26" s="7" t="s">
        <v>52</v>
      </c>
      <c r="BP26" s="7" t="s">
        <v>52</v>
      </c>
      <c r="BQ26" s="7" t="s">
        <v>52</v>
      </c>
      <c r="BR26" s="7" t="s">
        <v>52</v>
      </c>
      <c r="BS26" s="7" t="s">
        <v>52</v>
      </c>
      <c r="BT26" s="11"/>
    </row>
    <row r="27" spans="1:73" s="10" customFormat="1" x14ac:dyDescent="0.25">
      <c r="A27" s="12">
        <v>2020</v>
      </c>
      <c r="B27" s="13" t="s">
        <v>1137</v>
      </c>
      <c r="C27" s="13" t="s">
        <v>174</v>
      </c>
      <c r="D27" s="14">
        <v>76977</v>
      </c>
      <c r="E27" s="13">
        <v>13</v>
      </c>
      <c r="F27" s="14">
        <v>76977</v>
      </c>
      <c r="G27" s="14">
        <v>76977</v>
      </c>
      <c r="H27" s="13">
        <v>13</v>
      </c>
      <c r="I27" s="14">
        <v>76977</v>
      </c>
      <c r="J27" s="14">
        <v>20357.47</v>
      </c>
      <c r="K27" s="13" t="s">
        <v>48</v>
      </c>
      <c r="L27" s="13" t="s">
        <v>47</v>
      </c>
      <c r="M27" s="13" t="s">
        <v>47</v>
      </c>
      <c r="N27" s="13" t="s">
        <v>47</v>
      </c>
      <c r="O27" s="13" t="s">
        <v>47</v>
      </c>
      <c r="P27" s="36" t="s">
        <v>1136</v>
      </c>
      <c r="Q27" s="7" t="s">
        <v>52</v>
      </c>
      <c r="R27" s="7" t="s">
        <v>52</v>
      </c>
      <c r="S27" s="7" t="s">
        <v>47</v>
      </c>
      <c r="T27" s="7" t="s">
        <v>52</v>
      </c>
      <c r="U27" s="7" t="s">
        <v>52</v>
      </c>
      <c r="V27" s="7" t="s">
        <v>52</v>
      </c>
      <c r="W27" s="7" t="s">
        <v>52</v>
      </c>
      <c r="X27" s="7" t="s">
        <v>52</v>
      </c>
      <c r="Y27" s="7" t="s">
        <v>52</v>
      </c>
      <c r="Z27" s="7" t="s">
        <v>52</v>
      </c>
      <c r="AA27" s="7" t="s">
        <v>52</v>
      </c>
      <c r="AB27" s="7" t="s">
        <v>52</v>
      </c>
      <c r="AC27" s="7" t="s">
        <v>52</v>
      </c>
      <c r="AD27" s="7" t="s">
        <v>47</v>
      </c>
      <c r="AE27" s="7" t="s">
        <v>52</v>
      </c>
      <c r="AF27" s="7" t="s">
        <v>52</v>
      </c>
      <c r="AG27" s="7" t="s">
        <v>52</v>
      </c>
      <c r="AH27" s="7" t="s">
        <v>52</v>
      </c>
      <c r="AI27" s="7" t="s">
        <v>52</v>
      </c>
      <c r="AJ27" s="7" t="s">
        <v>52</v>
      </c>
      <c r="AK27" s="7" t="s">
        <v>52</v>
      </c>
      <c r="AL27" s="7" t="s">
        <v>52</v>
      </c>
      <c r="AM27" s="7" t="s">
        <v>52</v>
      </c>
      <c r="AN27" s="7" t="s">
        <v>52</v>
      </c>
      <c r="AO27" s="7" t="s">
        <v>52</v>
      </c>
      <c r="AP27" s="7" t="s">
        <v>52</v>
      </c>
      <c r="AQ27" s="7" t="s">
        <v>52</v>
      </c>
      <c r="AR27" s="7" t="s">
        <v>52</v>
      </c>
      <c r="AS27" s="7" t="s">
        <v>52</v>
      </c>
      <c r="AT27" s="7" t="s">
        <v>52</v>
      </c>
      <c r="AU27" s="7" t="s">
        <v>52</v>
      </c>
      <c r="AV27" s="7" t="s">
        <v>47</v>
      </c>
      <c r="AW27" s="7" t="s">
        <v>52</v>
      </c>
      <c r="AX27" s="7" t="s">
        <v>52</v>
      </c>
      <c r="AY27" s="7" t="s">
        <v>52</v>
      </c>
      <c r="AZ27" s="7" t="s">
        <v>52</v>
      </c>
      <c r="BA27" s="7" t="s">
        <v>52</v>
      </c>
      <c r="BB27" s="7" t="s">
        <v>52</v>
      </c>
      <c r="BC27" s="7" t="s">
        <v>52</v>
      </c>
      <c r="BD27" s="7" t="s">
        <v>52</v>
      </c>
      <c r="BE27" s="7" t="s">
        <v>52</v>
      </c>
      <c r="BF27" s="7" t="s">
        <v>52</v>
      </c>
      <c r="BG27" s="7" t="s">
        <v>52</v>
      </c>
      <c r="BH27" s="7" t="s">
        <v>52</v>
      </c>
      <c r="BI27" s="7" t="s">
        <v>52</v>
      </c>
      <c r="BJ27" s="7" t="s">
        <v>52</v>
      </c>
      <c r="BK27" s="7" t="s">
        <v>52</v>
      </c>
      <c r="BL27" s="7" t="s">
        <v>52</v>
      </c>
      <c r="BM27" s="7" t="s">
        <v>52</v>
      </c>
      <c r="BN27" s="7" t="s">
        <v>52</v>
      </c>
      <c r="BO27" s="7" t="s">
        <v>52</v>
      </c>
      <c r="BP27" s="7" t="s">
        <v>52</v>
      </c>
      <c r="BQ27" s="7" t="s">
        <v>52</v>
      </c>
      <c r="BR27" s="7" t="s">
        <v>52</v>
      </c>
      <c r="BS27" s="7" t="s">
        <v>52</v>
      </c>
      <c r="BT27" s="11"/>
      <c r="BU27" s="2"/>
    </row>
    <row r="28" spans="1:73" s="90" customFormat="1" x14ac:dyDescent="0.25">
      <c r="A28" s="8">
        <v>2020</v>
      </c>
      <c r="B28" s="3" t="s">
        <v>198</v>
      </c>
      <c r="C28" s="3" t="s">
        <v>434</v>
      </c>
      <c r="D28" s="4"/>
      <c r="E28" s="3"/>
      <c r="F28" s="4"/>
      <c r="G28" s="4"/>
      <c r="H28" s="3"/>
      <c r="I28" s="4"/>
      <c r="J28" s="4"/>
      <c r="K28" s="3"/>
      <c r="L28" s="3"/>
      <c r="M28" s="3"/>
      <c r="N28" s="3"/>
      <c r="O28" s="3"/>
      <c r="P28" s="35"/>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11"/>
    </row>
    <row r="29" spans="1:73" s="90" customFormat="1" x14ac:dyDescent="0.25">
      <c r="A29" s="8">
        <v>2020</v>
      </c>
      <c r="B29" s="3" t="s">
        <v>130</v>
      </c>
      <c r="C29" s="3" t="s">
        <v>434</v>
      </c>
      <c r="D29" s="4"/>
      <c r="E29" s="3"/>
      <c r="F29" s="4"/>
      <c r="G29" s="4"/>
      <c r="H29" s="3"/>
      <c r="I29" s="4"/>
      <c r="J29" s="4"/>
      <c r="K29" s="3"/>
      <c r="L29" s="3"/>
      <c r="M29" s="3"/>
      <c r="N29" s="3"/>
      <c r="O29" s="3"/>
      <c r="P29" s="35"/>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row>
    <row r="30" spans="1:73" s="10" customFormat="1" ht="30" x14ac:dyDescent="0.25">
      <c r="A30" s="12">
        <v>2020</v>
      </c>
      <c r="B30" s="13" t="s">
        <v>104</v>
      </c>
      <c r="C30" s="10" t="s">
        <v>1117</v>
      </c>
      <c r="D30" s="14">
        <v>166765</v>
      </c>
      <c r="E30" s="13">
        <v>10</v>
      </c>
      <c r="F30" s="14">
        <v>166765</v>
      </c>
      <c r="G30" s="14">
        <v>172409</v>
      </c>
      <c r="H30" s="13">
        <v>10</v>
      </c>
      <c r="I30" s="14">
        <v>172409</v>
      </c>
      <c r="J30" s="14">
        <v>24936.6</v>
      </c>
      <c r="K30" s="13" t="s">
        <v>48</v>
      </c>
      <c r="L30" s="13" t="s">
        <v>47</v>
      </c>
      <c r="M30" s="13" t="s">
        <v>47</v>
      </c>
      <c r="N30" s="13" t="s">
        <v>47</v>
      </c>
      <c r="O30" s="13" t="s">
        <v>47</v>
      </c>
      <c r="P30" s="13" t="s">
        <v>192</v>
      </c>
      <c r="Q30" s="7" t="s">
        <v>52</v>
      </c>
      <c r="R30" s="7" t="s">
        <v>47</v>
      </c>
      <c r="S30" s="7" t="s">
        <v>52</v>
      </c>
      <c r="T30" s="7" t="s">
        <v>47</v>
      </c>
      <c r="U30" s="7" t="s">
        <v>47</v>
      </c>
      <c r="V30" s="7" t="s">
        <v>52</v>
      </c>
      <c r="W30" s="7" t="s">
        <v>52</v>
      </c>
      <c r="X30" s="7" t="s">
        <v>52</v>
      </c>
      <c r="Y30" s="7" t="s">
        <v>52</v>
      </c>
      <c r="Z30" s="7" t="s">
        <v>52</v>
      </c>
      <c r="AA30" s="7" t="s">
        <v>52</v>
      </c>
      <c r="AB30" s="7" t="s">
        <v>52</v>
      </c>
      <c r="AC30" s="7" t="s">
        <v>52</v>
      </c>
      <c r="AD30" s="7" t="s">
        <v>52</v>
      </c>
      <c r="AE30" s="7" t="s">
        <v>52</v>
      </c>
      <c r="AF30" s="7" t="s">
        <v>52</v>
      </c>
      <c r="AG30" s="7" t="s">
        <v>52</v>
      </c>
      <c r="AH30" s="7" t="s">
        <v>52</v>
      </c>
      <c r="AI30" s="7" t="s">
        <v>52</v>
      </c>
      <c r="AJ30" s="7" t="s">
        <v>52</v>
      </c>
      <c r="AK30" s="7" t="s">
        <v>52</v>
      </c>
      <c r="AL30" s="7" t="s">
        <v>52</v>
      </c>
      <c r="AM30" s="7" t="s">
        <v>52</v>
      </c>
      <c r="AN30" s="7" t="s">
        <v>47</v>
      </c>
      <c r="AO30" s="7" t="s">
        <v>47</v>
      </c>
      <c r="AP30" s="7" t="s">
        <v>47</v>
      </c>
      <c r="AQ30" s="7" t="s">
        <v>47</v>
      </c>
      <c r="AR30" s="7" t="s">
        <v>52</v>
      </c>
      <c r="AS30" s="7" t="s">
        <v>52</v>
      </c>
      <c r="AT30" s="7" t="s">
        <v>47</v>
      </c>
      <c r="AU30" s="7" t="s">
        <v>47</v>
      </c>
      <c r="AV30" s="7" t="s">
        <v>52</v>
      </c>
      <c r="AW30" s="7" t="s">
        <v>52</v>
      </c>
      <c r="AX30" s="7" t="s">
        <v>52</v>
      </c>
      <c r="AY30" s="7" t="s">
        <v>52</v>
      </c>
      <c r="AZ30" s="7" t="s">
        <v>52</v>
      </c>
      <c r="BA30" s="7" t="s">
        <v>52</v>
      </c>
      <c r="BB30" s="7" t="s">
        <v>52</v>
      </c>
      <c r="BC30" s="7" t="s">
        <v>52</v>
      </c>
      <c r="BD30" s="7" t="s">
        <v>52</v>
      </c>
      <c r="BE30" s="7" t="s">
        <v>52</v>
      </c>
      <c r="BF30" s="7" t="s">
        <v>52</v>
      </c>
      <c r="BG30" s="7" t="s">
        <v>52</v>
      </c>
      <c r="BH30" s="7" t="s">
        <v>52</v>
      </c>
      <c r="BI30" s="7" t="s">
        <v>52</v>
      </c>
      <c r="BJ30" s="7" t="s">
        <v>52</v>
      </c>
      <c r="BK30" s="7" t="s">
        <v>52</v>
      </c>
      <c r="BL30" s="7" t="s">
        <v>52</v>
      </c>
      <c r="BM30" s="7" t="s">
        <v>52</v>
      </c>
      <c r="BN30" s="7" t="s">
        <v>52</v>
      </c>
      <c r="BO30" s="7" t="s">
        <v>52</v>
      </c>
      <c r="BP30" s="7" t="s">
        <v>52</v>
      </c>
      <c r="BQ30" s="7" t="s">
        <v>52</v>
      </c>
      <c r="BR30" s="7" t="s">
        <v>52</v>
      </c>
      <c r="BS30" s="7" t="s">
        <v>52</v>
      </c>
      <c r="BT30" s="11"/>
    </row>
    <row r="31" spans="1:73" s="10" customFormat="1" x14ac:dyDescent="0.25">
      <c r="A31" s="12">
        <v>2020</v>
      </c>
      <c r="B31" s="13" t="s">
        <v>164</v>
      </c>
      <c r="C31" s="13" t="s">
        <v>770</v>
      </c>
      <c r="D31" s="14">
        <v>101948</v>
      </c>
      <c r="E31" s="13">
        <v>22</v>
      </c>
      <c r="F31" s="14">
        <v>123918</v>
      </c>
      <c r="G31" s="14">
        <v>101948</v>
      </c>
      <c r="H31" s="13">
        <v>22</v>
      </c>
      <c r="I31" s="14">
        <v>123918</v>
      </c>
      <c r="J31" s="14">
        <v>21012</v>
      </c>
      <c r="K31" s="13" t="s">
        <v>48</v>
      </c>
      <c r="L31" s="13" t="s">
        <v>47</v>
      </c>
      <c r="M31" s="13" t="s">
        <v>47</v>
      </c>
      <c r="N31" s="13" t="s">
        <v>47</v>
      </c>
      <c r="O31" s="13" t="s">
        <v>47</v>
      </c>
      <c r="P31" s="36"/>
      <c r="Q31" s="7" t="s">
        <v>52</v>
      </c>
      <c r="R31" s="7" t="s">
        <v>47</v>
      </c>
      <c r="S31" s="7" t="s">
        <v>52</v>
      </c>
      <c r="T31" s="7" t="s">
        <v>52</v>
      </c>
      <c r="U31" s="7" t="s">
        <v>52</v>
      </c>
      <c r="V31" s="7" t="s">
        <v>52</v>
      </c>
      <c r="W31" s="7" t="s">
        <v>52</v>
      </c>
      <c r="X31" s="7" t="s">
        <v>52</v>
      </c>
      <c r="Y31" s="7" t="s">
        <v>52</v>
      </c>
      <c r="Z31" s="7" t="s">
        <v>52</v>
      </c>
      <c r="AA31" s="7" t="s">
        <v>52</v>
      </c>
      <c r="AB31" s="7" t="s">
        <v>52</v>
      </c>
      <c r="AC31" s="7" t="s">
        <v>52</v>
      </c>
      <c r="AD31" s="7" t="s">
        <v>52</v>
      </c>
      <c r="AE31" s="7" t="s">
        <v>52</v>
      </c>
      <c r="AF31" s="7" t="s">
        <v>52</v>
      </c>
      <c r="AG31" s="7" t="s">
        <v>52</v>
      </c>
      <c r="AH31" s="7" t="s">
        <v>52</v>
      </c>
      <c r="AI31" s="7" t="s">
        <v>52</v>
      </c>
      <c r="AJ31" s="7" t="s">
        <v>52</v>
      </c>
      <c r="AK31" s="7" t="s">
        <v>52</v>
      </c>
      <c r="AL31" s="7" t="s">
        <v>52</v>
      </c>
      <c r="AM31" s="7" t="s">
        <v>52</v>
      </c>
      <c r="AN31" s="7" t="s">
        <v>52</v>
      </c>
      <c r="AO31" s="7" t="s">
        <v>52</v>
      </c>
      <c r="AP31" s="7" t="s">
        <v>52</v>
      </c>
      <c r="AQ31" s="7" t="s">
        <v>52</v>
      </c>
      <c r="AR31" s="7" t="s">
        <v>52</v>
      </c>
      <c r="AS31" s="7" t="s">
        <v>52</v>
      </c>
      <c r="AT31" s="7" t="s">
        <v>52</v>
      </c>
      <c r="AU31" s="7" t="s">
        <v>52</v>
      </c>
      <c r="AV31" s="7" t="s">
        <v>52</v>
      </c>
      <c r="AW31" s="7" t="s">
        <v>52</v>
      </c>
      <c r="AX31" s="7" t="s">
        <v>52</v>
      </c>
      <c r="AY31" s="7" t="s">
        <v>52</v>
      </c>
      <c r="AZ31" s="7" t="s">
        <v>52</v>
      </c>
      <c r="BA31" s="7" t="s">
        <v>52</v>
      </c>
      <c r="BB31" s="7" t="s">
        <v>52</v>
      </c>
      <c r="BC31" s="7" t="s">
        <v>52</v>
      </c>
      <c r="BD31" s="7" t="s">
        <v>52</v>
      </c>
      <c r="BE31" s="7" t="s">
        <v>52</v>
      </c>
      <c r="BF31" s="7" t="s">
        <v>52</v>
      </c>
      <c r="BG31" s="7" t="s">
        <v>52</v>
      </c>
      <c r="BH31" s="7" t="s">
        <v>52</v>
      </c>
      <c r="BI31" s="7" t="s">
        <v>52</v>
      </c>
      <c r="BJ31" s="7" t="s">
        <v>52</v>
      </c>
      <c r="BK31" s="7" t="s">
        <v>52</v>
      </c>
      <c r="BL31" s="7" t="s">
        <v>52</v>
      </c>
      <c r="BM31" s="7" t="s">
        <v>52</v>
      </c>
      <c r="BN31" s="7" t="s">
        <v>52</v>
      </c>
      <c r="BO31" s="7" t="s">
        <v>52</v>
      </c>
      <c r="BP31" s="7" t="s">
        <v>52</v>
      </c>
      <c r="BQ31" s="7" t="s">
        <v>52</v>
      </c>
      <c r="BR31" s="7" t="s">
        <v>52</v>
      </c>
      <c r="BS31" s="7" t="s">
        <v>52</v>
      </c>
      <c r="BT31" s="11"/>
      <c r="BU31" s="2"/>
    </row>
    <row r="32" spans="1:73" s="90" customFormat="1" x14ac:dyDescent="0.25">
      <c r="A32" s="8">
        <v>2020</v>
      </c>
      <c r="B32" s="3" t="s">
        <v>822</v>
      </c>
      <c r="C32" s="3" t="s">
        <v>434</v>
      </c>
      <c r="D32" s="4"/>
      <c r="E32" s="3"/>
      <c r="F32" s="4"/>
      <c r="G32" s="4"/>
      <c r="H32" s="3"/>
      <c r="I32" s="4"/>
      <c r="J32" s="4"/>
      <c r="K32" s="3"/>
      <c r="L32" s="3"/>
      <c r="M32" s="3"/>
      <c r="N32" s="3"/>
      <c r="O32" s="3"/>
      <c r="P32" s="35"/>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row>
    <row r="33" spans="1:74" s="10" customFormat="1" ht="30" x14ac:dyDescent="0.25">
      <c r="A33" s="12">
        <v>2020</v>
      </c>
      <c r="B33" s="13" t="s">
        <v>615</v>
      </c>
      <c r="C33" s="13" t="s">
        <v>1128</v>
      </c>
      <c r="D33" s="14">
        <v>113496</v>
      </c>
      <c r="E33" s="13">
        <v>35</v>
      </c>
      <c r="F33" s="14">
        <f>D33*1.2471</f>
        <v>141540.8616</v>
      </c>
      <c r="G33" s="14">
        <f>D33+3458.04</f>
        <v>116954.04</v>
      </c>
      <c r="H33" s="13">
        <v>35</v>
      </c>
      <c r="I33" s="14">
        <f>F33+3570.96</f>
        <v>145111.8216</v>
      </c>
      <c r="J33" s="14">
        <v>22341.96</v>
      </c>
      <c r="K33" s="13" t="s">
        <v>48</v>
      </c>
      <c r="L33" s="2" t="s">
        <v>863</v>
      </c>
      <c r="M33" s="2" t="s">
        <v>863</v>
      </c>
      <c r="N33" s="2" t="s">
        <v>863</v>
      </c>
      <c r="O33" s="2" t="s">
        <v>863</v>
      </c>
      <c r="P33" s="13" t="s">
        <v>1127</v>
      </c>
      <c r="Q33" s="7" t="s">
        <v>52</v>
      </c>
      <c r="R33" s="7" t="s">
        <v>47</v>
      </c>
      <c r="S33" s="7" t="s">
        <v>47</v>
      </c>
      <c r="T33" s="7" t="s">
        <v>52</v>
      </c>
      <c r="U33" s="7" t="s">
        <v>52</v>
      </c>
      <c r="V33" s="7" t="s">
        <v>52</v>
      </c>
      <c r="W33" s="7" t="s">
        <v>52</v>
      </c>
      <c r="X33" s="7" t="s">
        <v>52</v>
      </c>
      <c r="Y33" s="7" t="s">
        <v>52</v>
      </c>
      <c r="Z33" s="7" t="s">
        <v>52</v>
      </c>
      <c r="AA33" s="7" t="s">
        <v>52</v>
      </c>
      <c r="AB33" s="7" t="s">
        <v>52</v>
      </c>
      <c r="AC33" s="7" t="s">
        <v>52</v>
      </c>
      <c r="AD33" s="7" t="s">
        <v>52</v>
      </c>
      <c r="AE33" s="7" t="s">
        <v>52</v>
      </c>
      <c r="AF33" s="7" t="s">
        <v>52</v>
      </c>
      <c r="AG33" s="7" t="s">
        <v>52</v>
      </c>
      <c r="AH33" s="7" t="s">
        <v>52</v>
      </c>
      <c r="AI33" s="7" t="s">
        <v>52</v>
      </c>
      <c r="AJ33" s="7" t="s">
        <v>52</v>
      </c>
      <c r="AK33" s="7" t="s">
        <v>52</v>
      </c>
      <c r="AL33" s="7" t="s">
        <v>52</v>
      </c>
      <c r="AM33" s="7" t="s">
        <v>52</v>
      </c>
      <c r="AN33" s="7" t="s">
        <v>52</v>
      </c>
      <c r="AO33" s="7" t="s">
        <v>52</v>
      </c>
      <c r="AP33" s="7" t="s">
        <v>52</v>
      </c>
      <c r="AQ33" s="7" t="s">
        <v>52</v>
      </c>
      <c r="AR33" s="7" t="s">
        <v>52</v>
      </c>
      <c r="AS33" s="7" t="s">
        <v>52</v>
      </c>
      <c r="AT33" s="7" t="s">
        <v>52</v>
      </c>
      <c r="AU33" s="7" t="s">
        <v>52</v>
      </c>
      <c r="AV33" s="7" t="s">
        <v>47</v>
      </c>
      <c r="AW33" s="7" t="s">
        <v>52</v>
      </c>
      <c r="AX33" s="7" t="s">
        <v>52</v>
      </c>
      <c r="AY33" s="7" t="s">
        <v>52</v>
      </c>
      <c r="AZ33" s="7" t="s">
        <v>52</v>
      </c>
      <c r="BA33" s="7" t="s">
        <v>52</v>
      </c>
      <c r="BB33" s="7" t="s">
        <v>52</v>
      </c>
      <c r="BC33" s="7" t="s">
        <v>52</v>
      </c>
      <c r="BD33" s="7" t="s">
        <v>52</v>
      </c>
      <c r="BE33" s="7" t="s">
        <v>52</v>
      </c>
      <c r="BF33" s="7" t="s">
        <v>52</v>
      </c>
      <c r="BG33" s="7" t="s">
        <v>52</v>
      </c>
      <c r="BH33" s="7" t="s">
        <v>52</v>
      </c>
      <c r="BI33" s="7" t="s">
        <v>52</v>
      </c>
      <c r="BJ33" s="7" t="s">
        <v>52</v>
      </c>
      <c r="BK33" s="7" t="s">
        <v>52</v>
      </c>
      <c r="BL33" s="7" t="s">
        <v>52</v>
      </c>
      <c r="BM33" s="7" t="s">
        <v>52</v>
      </c>
      <c r="BN33" s="7" t="s">
        <v>52</v>
      </c>
      <c r="BO33" s="7" t="s">
        <v>52</v>
      </c>
      <c r="BP33" s="7" t="s">
        <v>52</v>
      </c>
      <c r="BQ33" s="7" t="s">
        <v>52</v>
      </c>
      <c r="BR33" s="7" t="s">
        <v>52</v>
      </c>
      <c r="BS33" s="7" t="s">
        <v>52</v>
      </c>
      <c r="BT33" s="13"/>
    </row>
    <row r="34" spans="1:74" s="10" customFormat="1" x14ac:dyDescent="0.25">
      <c r="A34" s="12">
        <v>2020</v>
      </c>
      <c r="B34" s="13" t="s">
        <v>776</v>
      </c>
      <c r="C34" s="2" t="s">
        <v>61</v>
      </c>
      <c r="D34" s="14">
        <v>154004</v>
      </c>
      <c r="E34" s="13"/>
      <c r="F34" s="14"/>
      <c r="G34" s="14">
        <v>154004</v>
      </c>
      <c r="H34" s="13"/>
      <c r="I34" s="14">
        <v>154004</v>
      </c>
      <c r="J34" s="14">
        <v>10335</v>
      </c>
      <c r="K34" s="13">
        <v>1</v>
      </c>
      <c r="L34" s="13" t="s">
        <v>47</v>
      </c>
      <c r="M34" s="13" t="s">
        <v>47</v>
      </c>
      <c r="N34" s="13" t="s">
        <v>47</v>
      </c>
      <c r="O34" s="13" t="s">
        <v>47</v>
      </c>
      <c r="P34" s="36"/>
      <c r="Q34" s="7" t="s">
        <v>52</v>
      </c>
      <c r="R34" s="7" t="s">
        <v>52</v>
      </c>
      <c r="S34" s="7" t="s">
        <v>52</v>
      </c>
      <c r="T34" s="7" t="s">
        <v>47</v>
      </c>
      <c r="U34" s="7" t="s">
        <v>52</v>
      </c>
      <c r="V34" s="7" t="s">
        <v>52</v>
      </c>
      <c r="W34" s="7" t="s">
        <v>52</v>
      </c>
      <c r="X34" s="7" t="s">
        <v>52</v>
      </c>
      <c r="Y34" s="7" t="s">
        <v>52</v>
      </c>
      <c r="Z34" s="7" t="s">
        <v>52</v>
      </c>
      <c r="AA34" s="7" t="s">
        <v>52</v>
      </c>
      <c r="AB34" s="7" t="s">
        <v>52</v>
      </c>
      <c r="AC34" s="7" t="s">
        <v>52</v>
      </c>
      <c r="AD34" s="7" t="s">
        <v>52</v>
      </c>
      <c r="AE34" s="7" t="s">
        <v>52</v>
      </c>
      <c r="AF34" s="7" t="s">
        <v>52</v>
      </c>
      <c r="AG34" s="7" t="s">
        <v>52</v>
      </c>
      <c r="AH34" s="7" t="s">
        <v>52</v>
      </c>
      <c r="AI34" s="7" t="s">
        <v>52</v>
      </c>
      <c r="AJ34" s="7" t="s">
        <v>52</v>
      </c>
      <c r="AK34" s="7" t="s">
        <v>52</v>
      </c>
      <c r="AL34" s="7" t="s">
        <v>52</v>
      </c>
      <c r="AM34" s="7" t="s">
        <v>52</v>
      </c>
      <c r="AN34" s="7" t="s">
        <v>52</v>
      </c>
      <c r="AO34" s="7" t="s">
        <v>52</v>
      </c>
      <c r="AP34" s="7" t="s">
        <v>52</v>
      </c>
      <c r="AQ34" s="7" t="s">
        <v>52</v>
      </c>
      <c r="AR34" s="7" t="s">
        <v>52</v>
      </c>
      <c r="AS34" s="7" t="s">
        <v>47</v>
      </c>
      <c r="AT34" s="7" t="s">
        <v>47</v>
      </c>
      <c r="AU34" s="7" t="s">
        <v>47</v>
      </c>
      <c r="AV34" s="7" t="s">
        <v>47</v>
      </c>
      <c r="AW34" s="7" t="s">
        <v>47</v>
      </c>
      <c r="AX34" s="7" t="s">
        <v>47</v>
      </c>
      <c r="AY34" s="7" t="s">
        <v>52</v>
      </c>
      <c r="AZ34" s="7" t="s">
        <v>52</v>
      </c>
      <c r="BA34" s="7" t="s">
        <v>52</v>
      </c>
      <c r="BB34" s="7" t="s">
        <v>52</v>
      </c>
      <c r="BC34" s="7" t="s">
        <v>52</v>
      </c>
      <c r="BD34" s="7" t="s">
        <v>52</v>
      </c>
      <c r="BE34" s="7" t="s">
        <v>52</v>
      </c>
      <c r="BF34" s="7" t="s">
        <v>52</v>
      </c>
      <c r="BG34" s="7" t="s">
        <v>52</v>
      </c>
      <c r="BH34" s="7" t="s">
        <v>52</v>
      </c>
      <c r="BI34" s="7" t="s">
        <v>52</v>
      </c>
      <c r="BJ34" s="7" t="s">
        <v>52</v>
      </c>
      <c r="BK34" s="7" t="s">
        <v>52</v>
      </c>
      <c r="BL34" s="7" t="s">
        <v>52</v>
      </c>
      <c r="BM34" s="7" t="s">
        <v>52</v>
      </c>
      <c r="BN34" s="7" t="s">
        <v>52</v>
      </c>
      <c r="BO34" s="7" t="s">
        <v>52</v>
      </c>
      <c r="BP34" s="7" t="s">
        <v>52</v>
      </c>
      <c r="BQ34" s="7" t="s">
        <v>52</v>
      </c>
      <c r="BR34" s="7" t="s">
        <v>52</v>
      </c>
      <c r="BS34" s="7" t="s">
        <v>52</v>
      </c>
      <c r="BT34" s="11"/>
    </row>
    <row r="35" spans="1:74" s="90" customFormat="1" x14ac:dyDescent="0.25">
      <c r="A35" s="8">
        <v>2020</v>
      </c>
      <c r="B35" s="3" t="s">
        <v>162</v>
      </c>
      <c r="C35" s="3" t="s">
        <v>434</v>
      </c>
      <c r="D35" s="4"/>
      <c r="E35" s="3"/>
      <c r="F35" s="4"/>
      <c r="G35" s="4"/>
      <c r="H35" s="3"/>
      <c r="I35" s="4"/>
      <c r="J35" s="4"/>
      <c r="K35" s="3"/>
      <c r="L35" s="3"/>
      <c r="M35" s="3"/>
      <c r="N35" s="3"/>
      <c r="O35" s="3"/>
      <c r="P35" s="35"/>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row>
    <row r="36" spans="1:74" s="90" customFormat="1" x14ac:dyDescent="0.25">
      <c r="A36" s="8">
        <v>2020</v>
      </c>
      <c r="B36" s="3" t="s">
        <v>255</v>
      </c>
      <c r="C36" s="3" t="s">
        <v>434</v>
      </c>
      <c r="D36" s="4"/>
      <c r="E36" s="3"/>
      <c r="F36" s="4"/>
      <c r="G36" s="4"/>
      <c r="H36" s="3"/>
      <c r="I36" s="4"/>
      <c r="J36" s="4"/>
      <c r="K36" s="3"/>
      <c r="L36" s="3"/>
      <c r="M36" s="3"/>
      <c r="N36" s="3"/>
      <c r="O36" s="3"/>
      <c r="P36" s="35"/>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row>
    <row r="37" spans="1:74" s="10" customFormat="1" x14ac:dyDescent="0.25">
      <c r="A37" s="12">
        <v>2020</v>
      </c>
      <c r="B37" s="13" t="s">
        <v>283</v>
      </c>
      <c r="C37" s="2" t="s">
        <v>783</v>
      </c>
      <c r="D37" s="14">
        <v>123096</v>
      </c>
      <c r="E37" s="13">
        <v>25</v>
      </c>
      <c r="F37" s="14">
        <v>123096</v>
      </c>
      <c r="G37" s="14">
        <v>123096</v>
      </c>
      <c r="H37" s="13">
        <v>25</v>
      </c>
      <c r="I37" s="14">
        <v>123096</v>
      </c>
      <c r="J37" s="14">
        <v>25087</v>
      </c>
      <c r="K37" s="13" t="s">
        <v>48</v>
      </c>
      <c r="L37" s="13" t="s">
        <v>47</v>
      </c>
      <c r="M37" s="13" t="s">
        <v>47</v>
      </c>
      <c r="N37" s="13" t="s">
        <v>47</v>
      </c>
      <c r="O37" s="13" t="s">
        <v>47</v>
      </c>
      <c r="P37" s="36"/>
      <c r="Q37" s="7" t="s">
        <v>52</v>
      </c>
      <c r="R37" s="7" t="s">
        <v>47</v>
      </c>
      <c r="S37" s="7" t="s">
        <v>47</v>
      </c>
      <c r="T37" s="7" t="s">
        <v>47</v>
      </c>
      <c r="U37" s="7" t="s">
        <v>47</v>
      </c>
      <c r="V37" s="7" t="s">
        <v>52</v>
      </c>
      <c r="W37" s="7" t="s">
        <v>52</v>
      </c>
      <c r="X37" s="7" t="s">
        <v>52</v>
      </c>
      <c r="Y37" s="7" t="s">
        <v>52</v>
      </c>
      <c r="Z37" s="7" t="s">
        <v>52</v>
      </c>
      <c r="AA37" s="7" t="s">
        <v>52</v>
      </c>
      <c r="AB37" s="7" t="s">
        <v>52</v>
      </c>
      <c r="AC37" s="7" t="s">
        <v>52</v>
      </c>
      <c r="AD37" s="7" t="s">
        <v>47</v>
      </c>
      <c r="AE37" s="7" t="s">
        <v>52</v>
      </c>
      <c r="AF37" s="7" t="s">
        <v>52</v>
      </c>
      <c r="AG37" s="7" t="s">
        <v>52</v>
      </c>
      <c r="AH37" s="7" t="s">
        <v>52</v>
      </c>
      <c r="AI37" s="7" t="s">
        <v>52</v>
      </c>
      <c r="AJ37" s="7" t="s">
        <v>47</v>
      </c>
      <c r="AK37" s="7" t="s">
        <v>52</v>
      </c>
      <c r="AL37" s="7" t="s">
        <v>52</v>
      </c>
      <c r="AM37" s="7" t="s">
        <v>52</v>
      </c>
      <c r="AN37" s="7" t="s">
        <v>52</v>
      </c>
      <c r="AO37" s="7" t="s">
        <v>52</v>
      </c>
      <c r="AP37" s="7" t="s">
        <v>52</v>
      </c>
      <c r="AQ37" s="7" t="s">
        <v>52</v>
      </c>
      <c r="AR37" s="7" t="s">
        <v>52</v>
      </c>
      <c r="AS37" s="7" t="s">
        <v>47</v>
      </c>
      <c r="AT37" s="7" t="s">
        <v>47</v>
      </c>
      <c r="AU37" s="7" t="s">
        <v>47</v>
      </c>
      <c r="AV37" s="7" t="s">
        <v>47</v>
      </c>
      <c r="AW37" s="7" t="s">
        <v>52</v>
      </c>
      <c r="AX37" s="7" t="s">
        <v>52</v>
      </c>
      <c r="AY37" s="7" t="s">
        <v>52</v>
      </c>
      <c r="AZ37" s="7" t="s">
        <v>52</v>
      </c>
      <c r="BA37" s="7" t="s">
        <v>52</v>
      </c>
      <c r="BB37" s="7" t="s">
        <v>52</v>
      </c>
      <c r="BC37" s="7" t="s">
        <v>52</v>
      </c>
      <c r="BD37" s="7" t="s">
        <v>52</v>
      </c>
      <c r="BE37" s="7" t="s">
        <v>52</v>
      </c>
      <c r="BF37" s="7" t="s">
        <v>52</v>
      </c>
      <c r="BG37" s="7" t="s">
        <v>52</v>
      </c>
      <c r="BH37" s="7" t="s">
        <v>52</v>
      </c>
      <c r="BI37" s="7" t="s">
        <v>47</v>
      </c>
      <c r="BJ37" s="7" t="s">
        <v>52</v>
      </c>
      <c r="BK37" s="7" t="s">
        <v>52</v>
      </c>
      <c r="BL37" s="7" t="s">
        <v>47</v>
      </c>
      <c r="BM37" s="7" t="s">
        <v>47</v>
      </c>
      <c r="BN37" s="7" t="s">
        <v>52</v>
      </c>
      <c r="BO37" s="7" t="s">
        <v>52</v>
      </c>
      <c r="BP37" s="7" t="s">
        <v>47</v>
      </c>
      <c r="BQ37" s="7" t="s">
        <v>47</v>
      </c>
      <c r="BR37" s="7" t="s">
        <v>52</v>
      </c>
      <c r="BS37" s="7" t="s">
        <v>52</v>
      </c>
      <c r="BT37" s="11" t="s">
        <v>950</v>
      </c>
    </row>
    <row r="38" spans="1:74" s="10" customFormat="1" ht="75" x14ac:dyDescent="0.25">
      <c r="A38" s="12">
        <v>2020</v>
      </c>
      <c r="B38" s="13" t="s">
        <v>621</v>
      </c>
      <c r="C38" s="13" t="s">
        <v>956</v>
      </c>
      <c r="D38" s="14">
        <v>132307.93</v>
      </c>
      <c r="E38" s="13">
        <v>41</v>
      </c>
      <c r="F38" s="14">
        <v>132308</v>
      </c>
      <c r="G38" s="14">
        <v>132308</v>
      </c>
      <c r="H38" s="13">
        <v>41</v>
      </c>
      <c r="I38" s="14" t="s">
        <v>847</v>
      </c>
      <c r="J38" s="14">
        <v>33165.182000000001</v>
      </c>
      <c r="K38" s="13" t="s">
        <v>48</v>
      </c>
      <c r="L38" s="13" t="s">
        <v>47</v>
      </c>
      <c r="M38" s="13" t="s">
        <v>47</v>
      </c>
      <c r="N38" s="13" t="s">
        <v>47</v>
      </c>
      <c r="O38" s="13" t="s">
        <v>47</v>
      </c>
      <c r="P38" s="36" t="s">
        <v>786</v>
      </c>
      <c r="Q38" s="7" t="s">
        <v>52</v>
      </c>
      <c r="R38" s="7" t="s">
        <v>52</v>
      </c>
      <c r="S38" s="7" t="s">
        <v>47</v>
      </c>
      <c r="T38" s="7" t="s">
        <v>52</v>
      </c>
      <c r="U38" s="7" t="s">
        <v>52</v>
      </c>
      <c r="V38" s="7" t="s">
        <v>52</v>
      </c>
      <c r="W38" s="7" t="s">
        <v>52</v>
      </c>
      <c r="X38" s="7" t="s">
        <v>52</v>
      </c>
      <c r="Y38" s="7" t="s">
        <v>52</v>
      </c>
      <c r="Z38" s="7" t="s">
        <v>52</v>
      </c>
      <c r="AA38" s="7" t="s">
        <v>52</v>
      </c>
      <c r="AB38" s="7" t="s">
        <v>52</v>
      </c>
      <c r="AC38" s="7" t="s">
        <v>52</v>
      </c>
      <c r="AD38" s="7" t="s">
        <v>52</v>
      </c>
      <c r="AE38" s="7" t="s">
        <v>52</v>
      </c>
      <c r="AF38" s="7" t="s">
        <v>52</v>
      </c>
      <c r="AG38" s="7" t="s">
        <v>52</v>
      </c>
      <c r="AH38" s="7" t="s">
        <v>52</v>
      </c>
      <c r="AI38" s="7" t="s">
        <v>52</v>
      </c>
      <c r="AJ38" s="7" t="s">
        <v>52</v>
      </c>
      <c r="AK38" s="7" t="s">
        <v>52</v>
      </c>
      <c r="AL38" s="7" t="s">
        <v>52</v>
      </c>
      <c r="AM38" s="7" t="s">
        <v>52</v>
      </c>
      <c r="AN38" s="7" t="s">
        <v>52</v>
      </c>
      <c r="AO38" s="7" t="s">
        <v>52</v>
      </c>
      <c r="AP38" s="7" t="s">
        <v>52</v>
      </c>
      <c r="AQ38" s="7" t="s">
        <v>52</v>
      </c>
      <c r="AR38" s="7" t="s">
        <v>52</v>
      </c>
      <c r="AS38" s="7" t="s">
        <v>52</v>
      </c>
      <c r="AT38" s="7" t="s">
        <v>52</v>
      </c>
      <c r="AU38" s="7" t="s">
        <v>52</v>
      </c>
      <c r="AV38" s="7" t="s">
        <v>52</v>
      </c>
      <c r="AW38" s="7" t="s">
        <v>52</v>
      </c>
      <c r="AX38" s="7" t="s">
        <v>52</v>
      </c>
      <c r="AY38" s="7" t="s">
        <v>52</v>
      </c>
      <c r="AZ38" s="7" t="s">
        <v>52</v>
      </c>
      <c r="BA38" s="7" t="s">
        <v>52</v>
      </c>
      <c r="BB38" s="7" t="s">
        <v>52</v>
      </c>
      <c r="BC38" s="7" t="s">
        <v>52</v>
      </c>
      <c r="BD38" s="7" t="s">
        <v>52</v>
      </c>
      <c r="BE38" s="7" t="s">
        <v>52</v>
      </c>
      <c r="BF38" s="7" t="s">
        <v>52</v>
      </c>
      <c r="BG38" s="7" t="s">
        <v>52</v>
      </c>
      <c r="BH38" s="7" t="s">
        <v>52</v>
      </c>
      <c r="BI38" s="7" t="s">
        <v>52</v>
      </c>
      <c r="BJ38" s="7" t="s">
        <v>52</v>
      </c>
      <c r="BK38" s="7" t="s">
        <v>52</v>
      </c>
      <c r="BL38" s="7" t="s">
        <v>52</v>
      </c>
      <c r="BM38" s="7" t="s">
        <v>52</v>
      </c>
      <c r="BN38" s="7" t="s">
        <v>52</v>
      </c>
      <c r="BO38" s="7" t="s">
        <v>52</v>
      </c>
      <c r="BP38" s="7" t="s">
        <v>52</v>
      </c>
      <c r="BQ38" s="7" t="s">
        <v>52</v>
      </c>
      <c r="BR38" s="7" t="s">
        <v>52</v>
      </c>
      <c r="BS38" s="7" t="s">
        <v>52</v>
      </c>
      <c r="BT38" s="11" t="s">
        <v>957</v>
      </c>
    </row>
    <row r="39" spans="1:74" s="10" customFormat="1" ht="60" x14ac:dyDescent="0.25">
      <c r="A39" s="12">
        <v>2020</v>
      </c>
      <c r="B39" s="13" t="s">
        <v>827</v>
      </c>
      <c r="C39" s="13" t="s">
        <v>558</v>
      </c>
      <c r="D39" s="14">
        <v>165377.76</v>
      </c>
      <c r="E39" s="13">
        <v>30</v>
      </c>
      <c r="F39" s="14">
        <v>169512.2</v>
      </c>
      <c r="G39" s="178">
        <v>168696.72</v>
      </c>
      <c r="H39" s="13">
        <v>30</v>
      </c>
      <c r="I39" s="14">
        <v>172914.13800000001</v>
      </c>
      <c r="J39" s="14">
        <v>24416.04</v>
      </c>
      <c r="K39" s="13" t="s">
        <v>48</v>
      </c>
      <c r="L39" s="13" t="s">
        <v>47</v>
      </c>
      <c r="M39" s="13" t="s">
        <v>47</v>
      </c>
      <c r="N39" s="13" t="s">
        <v>47</v>
      </c>
      <c r="O39" s="13" t="s">
        <v>47</v>
      </c>
      <c r="P39" s="2" t="s">
        <v>836</v>
      </c>
      <c r="Q39" s="7" t="s">
        <v>56</v>
      </c>
      <c r="R39" s="7" t="s">
        <v>56</v>
      </c>
      <c r="S39" s="7" t="s">
        <v>56</v>
      </c>
      <c r="T39" s="7" t="s">
        <v>47</v>
      </c>
      <c r="U39" s="7" t="s">
        <v>56</v>
      </c>
      <c r="V39" s="7" t="s">
        <v>56</v>
      </c>
      <c r="W39" s="7" t="s">
        <v>56</v>
      </c>
      <c r="X39" s="7" t="s">
        <v>56</v>
      </c>
      <c r="Y39" s="7" t="s">
        <v>56</v>
      </c>
      <c r="Z39" s="7" t="s">
        <v>56</v>
      </c>
      <c r="AA39" s="7" t="s">
        <v>56</v>
      </c>
      <c r="AB39" s="7" t="s">
        <v>56</v>
      </c>
      <c r="AC39" s="7" t="s">
        <v>56</v>
      </c>
      <c r="AD39" s="7" t="s">
        <v>47</v>
      </c>
      <c r="AE39" s="7" t="s">
        <v>56</v>
      </c>
      <c r="AF39" s="7" t="s">
        <v>56</v>
      </c>
      <c r="AG39" s="7" t="s">
        <v>56</v>
      </c>
      <c r="AH39" s="7" t="s">
        <v>56</v>
      </c>
      <c r="AI39" s="7" t="s">
        <v>56</v>
      </c>
      <c r="AJ39" s="7" t="s">
        <v>56</v>
      </c>
      <c r="AK39" s="7" t="s">
        <v>56</v>
      </c>
      <c r="AL39" s="7" t="s">
        <v>56</v>
      </c>
      <c r="AM39" s="7" t="s">
        <v>56</v>
      </c>
      <c r="AN39" s="7" t="s">
        <v>56</v>
      </c>
      <c r="AO39" s="7" t="s">
        <v>56</v>
      </c>
      <c r="AP39" s="7" t="s">
        <v>56</v>
      </c>
      <c r="AQ39" s="7" t="s">
        <v>56</v>
      </c>
      <c r="AR39" s="7" t="s">
        <v>56</v>
      </c>
      <c r="AS39" s="7" t="s">
        <v>56</v>
      </c>
      <c r="AT39" s="7" t="s">
        <v>863</v>
      </c>
      <c r="AU39" s="7" t="s">
        <v>56</v>
      </c>
      <c r="AV39" s="7" t="s">
        <v>862</v>
      </c>
      <c r="AW39" s="7" t="s">
        <v>56</v>
      </c>
      <c r="AX39" s="7" t="s">
        <v>56</v>
      </c>
      <c r="AY39" s="7" t="s">
        <v>56</v>
      </c>
      <c r="AZ39" s="7" t="s">
        <v>56</v>
      </c>
      <c r="BA39" s="7" t="s">
        <v>56</v>
      </c>
      <c r="BB39" s="7" t="s">
        <v>56</v>
      </c>
      <c r="BC39" s="7" t="s">
        <v>56</v>
      </c>
      <c r="BD39" s="7" t="s">
        <v>56</v>
      </c>
      <c r="BE39" s="7" t="s">
        <v>56</v>
      </c>
      <c r="BF39" s="7" t="s">
        <v>56</v>
      </c>
      <c r="BG39" s="7" t="s">
        <v>56</v>
      </c>
      <c r="BH39" s="7" t="s">
        <v>56</v>
      </c>
      <c r="BI39" s="7" t="s">
        <v>56</v>
      </c>
      <c r="BJ39" s="7" t="s">
        <v>56</v>
      </c>
      <c r="BK39" s="7" t="s">
        <v>56</v>
      </c>
      <c r="BL39" s="7" t="s">
        <v>56</v>
      </c>
      <c r="BM39" s="7" t="s">
        <v>56</v>
      </c>
      <c r="BN39" s="7" t="s">
        <v>56</v>
      </c>
      <c r="BO39" s="7" t="s">
        <v>56</v>
      </c>
      <c r="BP39" s="7" t="s">
        <v>56</v>
      </c>
      <c r="BQ39" s="7" t="s">
        <v>56</v>
      </c>
      <c r="BR39" s="7" t="s">
        <v>56</v>
      </c>
      <c r="BS39" s="7" t="s">
        <v>56</v>
      </c>
      <c r="BT39" s="11" t="s">
        <v>838</v>
      </c>
      <c r="BU39" s="2"/>
      <c r="BV39" s="2"/>
    </row>
    <row r="40" spans="1:74" s="90" customFormat="1" x14ac:dyDescent="0.25">
      <c r="A40" s="8">
        <v>2017</v>
      </c>
      <c r="B40" s="3" t="s">
        <v>788</v>
      </c>
      <c r="C40" s="3" t="s">
        <v>434</v>
      </c>
      <c r="D40" s="4"/>
      <c r="E40" s="3"/>
      <c r="F40" s="4"/>
      <c r="G40" s="4"/>
      <c r="H40" s="3"/>
      <c r="I40" s="4"/>
      <c r="J40" s="4"/>
      <c r="K40" s="3"/>
      <c r="L40" s="3"/>
      <c r="M40" s="3"/>
      <c r="N40" s="3"/>
      <c r="O40" s="3"/>
      <c r="P40" s="35"/>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11"/>
    </row>
    <row r="41" spans="1:74" s="10" customFormat="1" ht="15.75" customHeight="1" x14ac:dyDescent="0.25">
      <c r="A41" s="12">
        <v>2020</v>
      </c>
      <c r="B41" s="13" t="s">
        <v>111</v>
      </c>
      <c r="C41" s="13" t="s">
        <v>790</v>
      </c>
      <c r="D41" s="14">
        <v>95281</v>
      </c>
      <c r="E41" s="13">
        <v>25</v>
      </c>
      <c r="F41" s="14">
        <v>107191.125</v>
      </c>
      <c r="G41" s="14">
        <v>97592</v>
      </c>
      <c r="H41" s="13">
        <v>25</v>
      </c>
      <c r="I41" s="14">
        <v>109502.125</v>
      </c>
      <c r="J41" s="14">
        <v>21989.52</v>
      </c>
      <c r="K41" s="13" t="s">
        <v>48</v>
      </c>
      <c r="L41" s="13" t="s">
        <v>47</v>
      </c>
      <c r="M41" s="13" t="s">
        <v>47</v>
      </c>
      <c r="N41" s="13" t="s">
        <v>47</v>
      </c>
      <c r="O41" s="13" t="s">
        <v>47</v>
      </c>
      <c r="P41" s="36"/>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11"/>
    </row>
    <row r="42" spans="1:74" ht="15.75" customHeight="1" x14ac:dyDescent="0.25">
      <c r="A42" s="179">
        <v>2020</v>
      </c>
      <c r="B42" s="180" t="s">
        <v>663</v>
      </c>
      <c r="C42" s="180" t="s">
        <v>966</v>
      </c>
      <c r="D42" s="181">
        <v>71117</v>
      </c>
      <c r="E42" s="180">
        <v>20</v>
      </c>
      <c r="F42" s="181">
        <v>81784</v>
      </c>
      <c r="G42" s="181">
        <v>71117</v>
      </c>
      <c r="H42" s="180">
        <v>20</v>
      </c>
      <c r="I42" s="181">
        <v>84826</v>
      </c>
      <c r="J42" s="181">
        <v>24114</v>
      </c>
      <c r="K42" s="180" t="s">
        <v>48</v>
      </c>
      <c r="L42" s="180" t="s">
        <v>47</v>
      </c>
      <c r="M42" s="180" t="s">
        <v>47</v>
      </c>
      <c r="N42" s="180" t="s">
        <v>47</v>
      </c>
      <c r="O42" s="180" t="s">
        <v>47</v>
      </c>
      <c r="P42" s="187" t="s">
        <v>320</v>
      </c>
      <c r="Q42" s="182" t="s">
        <v>52</v>
      </c>
      <c r="R42" s="188" t="s">
        <v>52</v>
      </c>
      <c r="S42" s="182" t="s">
        <v>52</v>
      </c>
      <c r="T42" s="182" t="s">
        <v>52</v>
      </c>
      <c r="U42" s="182" t="s">
        <v>47</v>
      </c>
      <c r="V42" s="182" t="s">
        <v>52</v>
      </c>
      <c r="W42" s="182" t="s">
        <v>52</v>
      </c>
      <c r="X42" s="182" t="s">
        <v>52</v>
      </c>
      <c r="Y42" s="182" t="s">
        <v>52</v>
      </c>
      <c r="Z42" s="182" t="s">
        <v>52</v>
      </c>
      <c r="AA42" s="182" t="s">
        <v>52</v>
      </c>
      <c r="AB42" s="182" t="s">
        <v>52</v>
      </c>
      <c r="AC42" s="182" t="s">
        <v>52</v>
      </c>
      <c r="AD42" s="182" t="s">
        <v>52</v>
      </c>
      <c r="AE42" s="182" t="s">
        <v>52</v>
      </c>
      <c r="AF42" s="182" t="s">
        <v>52</v>
      </c>
      <c r="AG42" s="182" t="s">
        <v>52</v>
      </c>
      <c r="AH42" s="182" t="s">
        <v>52</v>
      </c>
      <c r="AI42" s="182" t="s">
        <v>52</v>
      </c>
      <c r="AJ42" s="182" t="s">
        <v>47</v>
      </c>
      <c r="AK42" s="182" t="s">
        <v>52</v>
      </c>
      <c r="AL42" s="182" t="s">
        <v>52</v>
      </c>
      <c r="AM42" s="182" t="s">
        <v>52</v>
      </c>
      <c r="AN42" s="182" t="s">
        <v>47</v>
      </c>
      <c r="AO42" s="182" t="s">
        <v>47</v>
      </c>
      <c r="AP42" s="182" t="s">
        <v>52</v>
      </c>
      <c r="AQ42" s="182" t="s">
        <v>52</v>
      </c>
      <c r="AR42" s="182" t="s">
        <v>52</v>
      </c>
      <c r="AS42" s="182" t="s">
        <v>52</v>
      </c>
      <c r="AT42" s="182" t="s">
        <v>52</v>
      </c>
      <c r="AU42" s="182" t="s">
        <v>52</v>
      </c>
      <c r="AV42" s="182" t="s">
        <v>47</v>
      </c>
      <c r="AW42" s="182" t="s">
        <v>52</v>
      </c>
      <c r="AX42" s="182" t="s">
        <v>52</v>
      </c>
      <c r="AY42" s="182" t="s">
        <v>52</v>
      </c>
      <c r="AZ42" s="182" t="s">
        <v>52</v>
      </c>
      <c r="BA42" s="182" t="s">
        <v>52</v>
      </c>
      <c r="BB42" s="182" t="s">
        <v>52</v>
      </c>
      <c r="BC42" s="182" t="s">
        <v>52</v>
      </c>
      <c r="BD42" s="182" t="s">
        <v>52</v>
      </c>
      <c r="BE42" s="182" t="s">
        <v>52</v>
      </c>
      <c r="BF42" s="182" t="s">
        <v>52</v>
      </c>
      <c r="BG42" s="182" t="s">
        <v>52</v>
      </c>
      <c r="BH42" s="182" t="s">
        <v>52</v>
      </c>
      <c r="BI42" s="182" t="s">
        <v>52</v>
      </c>
      <c r="BJ42" s="182" t="s">
        <v>52</v>
      </c>
      <c r="BK42" s="182" t="s">
        <v>52</v>
      </c>
      <c r="BL42" s="182" t="s">
        <v>52</v>
      </c>
      <c r="BM42" s="182" t="s">
        <v>52</v>
      </c>
      <c r="BN42" s="182" t="s">
        <v>52</v>
      </c>
      <c r="BO42" s="182" t="s">
        <v>52</v>
      </c>
      <c r="BP42" s="182" t="s">
        <v>52</v>
      </c>
      <c r="BQ42" s="182" t="s">
        <v>52</v>
      </c>
      <c r="BR42" s="182" t="s">
        <v>52</v>
      </c>
      <c r="BS42" s="182" t="s">
        <v>52</v>
      </c>
      <c r="BT42" s="183"/>
      <c r="BU42" s="184"/>
      <c r="BV42" s="185"/>
    </row>
    <row r="43" spans="1:74" s="10" customFormat="1" x14ac:dyDescent="0.25">
      <c r="A43" s="12">
        <v>2020</v>
      </c>
      <c r="B43" s="13" t="s">
        <v>849</v>
      </c>
      <c r="C43" s="13" t="s">
        <v>1171</v>
      </c>
      <c r="D43" s="14">
        <v>173004</v>
      </c>
      <c r="E43" s="13"/>
      <c r="F43" s="14">
        <v>173004</v>
      </c>
      <c r="G43" s="14">
        <v>173004</v>
      </c>
      <c r="H43" s="13"/>
      <c r="I43" s="14">
        <v>173004</v>
      </c>
      <c r="J43" s="14">
        <v>38032</v>
      </c>
      <c r="K43" s="13" t="s">
        <v>48</v>
      </c>
      <c r="L43" s="13" t="s">
        <v>47</v>
      </c>
      <c r="M43" s="13" t="s">
        <v>47</v>
      </c>
      <c r="N43" s="13" t="s">
        <v>47</v>
      </c>
      <c r="O43" s="13" t="s">
        <v>47</v>
      </c>
      <c r="P43" s="36"/>
      <c r="Q43" s="7" t="s">
        <v>52</v>
      </c>
      <c r="R43" s="7" t="s">
        <v>47</v>
      </c>
      <c r="S43" s="7" t="s">
        <v>52</v>
      </c>
      <c r="T43" s="7" t="s">
        <v>47</v>
      </c>
      <c r="U43" s="7" t="s">
        <v>52</v>
      </c>
      <c r="V43" s="7" t="s">
        <v>52</v>
      </c>
      <c r="W43" s="7" t="s">
        <v>52</v>
      </c>
      <c r="X43" s="7" t="s">
        <v>52</v>
      </c>
      <c r="Y43" s="7" t="s">
        <v>52</v>
      </c>
      <c r="Z43" s="7" t="s">
        <v>52</v>
      </c>
      <c r="AA43" s="7" t="s">
        <v>52</v>
      </c>
      <c r="AB43" s="7" t="s">
        <v>52</v>
      </c>
      <c r="AC43" s="7" t="s">
        <v>52</v>
      </c>
      <c r="AD43" s="7" t="s">
        <v>52</v>
      </c>
      <c r="AE43" s="7" t="s">
        <v>52</v>
      </c>
      <c r="AF43" s="7" t="s">
        <v>52</v>
      </c>
      <c r="AG43" s="7" t="s">
        <v>52</v>
      </c>
      <c r="AH43" s="7" t="s">
        <v>52</v>
      </c>
      <c r="AI43" s="7" t="s">
        <v>52</v>
      </c>
      <c r="AJ43" s="7" t="s">
        <v>52</v>
      </c>
      <c r="AK43" s="7" t="s">
        <v>52</v>
      </c>
      <c r="AL43" s="7" t="s">
        <v>52</v>
      </c>
      <c r="AM43" s="7" t="s">
        <v>52</v>
      </c>
      <c r="AN43" s="7" t="s">
        <v>52</v>
      </c>
      <c r="AO43" s="7" t="s">
        <v>52</v>
      </c>
      <c r="AP43" s="7" t="s">
        <v>52</v>
      </c>
      <c r="AQ43" s="7" t="s">
        <v>52</v>
      </c>
      <c r="AR43" s="7" t="s">
        <v>52</v>
      </c>
      <c r="AS43" s="7" t="s">
        <v>52</v>
      </c>
      <c r="AT43" s="7" t="s">
        <v>52</v>
      </c>
      <c r="AU43" s="7" t="s">
        <v>52</v>
      </c>
      <c r="AV43" s="7" t="s">
        <v>52</v>
      </c>
      <c r="AW43" s="7" t="s">
        <v>52</v>
      </c>
      <c r="AX43" s="7" t="s">
        <v>52</v>
      </c>
      <c r="AY43" s="7" t="s">
        <v>52</v>
      </c>
      <c r="AZ43" s="7" t="s">
        <v>52</v>
      </c>
      <c r="BA43" s="7" t="s">
        <v>52</v>
      </c>
      <c r="BB43" s="7" t="s">
        <v>52</v>
      </c>
      <c r="BC43" s="7" t="s">
        <v>52</v>
      </c>
      <c r="BD43" s="7" t="s">
        <v>52</v>
      </c>
      <c r="BE43" s="7" t="s">
        <v>52</v>
      </c>
      <c r="BF43" s="7" t="s">
        <v>52</v>
      </c>
      <c r="BG43" s="7" t="s">
        <v>52</v>
      </c>
      <c r="BH43" s="7" t="s">
        <v>52</v>
      </c>
      <c r="BI43" s="7" t="s">
        <v>52</v>
      </c>
      <c r="BJ43" s="7" t="s">
        <v>52</v>
      </c>
      <c r="BK43" s="7" t="s">
        <v>52</v>
      </c>
      <c r="BL43" s="7" t="s">
        <v>52</v>
      </c>
      <c r="BM43" s="7" t="s">
        <v>52</v>
      </c>
      <c r="BN43" s="7" t="s">
        <v>52</v>
      </c>
      <c r="BO43" s="7" t="s">
        <v>52</v>
      </c>
      <c r="BP43" s="7" t="s">
        <v>52</v>
      </c>
      <c r="BQ43" s="7" t="s">
        <v>52</v>
      </c>
      <c r="BR43" s="7" t="s">
        <v>52</v>
      </c>
      <c r="BS43" s="7" t="s">
        <v>52</v>
      </c>
      <c r="BT43" s="11"/>
    </row>
    <row r="44" spans="1:74" s="10" customFormat="1" x14ac:dyDescent="0.25">
      <c r="A44" s="12">
        <v>2020</v>
      </c>
      <c r="B44" s="13" t="s">
        <v>154</v>
      </c>
      <c r="C44" s="13" t="s">
        <v>640</v>
      </c>
      <c r="D44" s="14">
        <v>123888</v>
      </c>
      <c r="E44" s="13">
        <v>20</v>
      </c>
      <c r="F44" s="14">
        <v>143415.85</v>
      </c>
      <c r="G44" s="14">
        <v>126635.76</v>
      </c>
      <c r="H44" s="13">
        <v>20</v>
      </c>
      <c r="I44" s="14">
        <v>146284.16</v>
      </c>
      <c r="J44" s="14">
        <v>26481</v>
      </c>
      <c r="K44" s="13" t="s">
        <v>56</v>
      </c>
      <c r="L44" s="13" t="s">
        <v>47</v>
      </c>
      <c r="M44" s="13" t="s">
        <v>47</v>
      </c>
      <c r="N44" s="13" t="s">
        <v>47</v>
      </c>
      <c r="O44" s="13" t="s">
        <v>47</v>
      </c>
      <c r="P44" s="36" t="s">
        <v>972</v>
      </c>
      <c r="Q44" s="7" t="s">
        <v>52</v>
      </c>
      <c r="R44" s="7" t="s">
        <v>52</v>
      </c>
      <c r="S44" s="7" t="s">
        <v>52</v>
      </c>
      <c r="T44" s="7" t="s">
        <v>52</v>
      </c>
      <c r="U44" s="7" t="s">
        <v>52</v>
      </c>
      <c r="V44" s="7" t="s">
        <v>52</v>
      </c>
      <c r="W44" s="7" t="s">
        <v>52</v>
      </c>
      <c r="X44" s="7" t="s">
        <v>52</v>
      </c>
      <c r="Y44" s="7" t="s">
        <v>52</v>
      </c>
      <c r="Z44" s="7" t="s">
        <v>52</v>
      </c>
      <c r="AA44" s="7" t="s">
        <v>52</v>
      </c>
      <c r="AB44" s="7" t="s">
        <v>52</v>
      </c>
      <c r="AC44" s="7" t="s">
        <v>52</v>
      </c>
      <c r="AD44" s="7" t="s">
        <v>52</v>
      </c>
      <c r="AE44" s="7" t="s">
        <v>52</v>
      </c>
      <c r="AF44" s="7" t="s">
        <v>52</v>
      </c>
      <c r="AG44" s="7" t="s">
        <v>52</v>
      </c>
      <c r="AH44" s="7" t="s">
        <v>52</v>
      </c>
      <c r="AI44" s="7" t="s">
        <v>52</v>
      </c>
      <c r="AJ44" s="7" t="s">
        <v>52</v>
      </c>
      <c r="AK44" s="7" t="s">
        <v>52</v>
      </c>
      <c r="AL44" s="7" t="s">
        <v>52</v>
      </c>
      <c r="AM44" s="7" t="s">
        <v>52</v>
      </c>
      <c r="AN44" s="7" t="s">
        <v>52</v>
      </c>
      <c r="AO44" s="7" t="s">
        <v>52</v>
      </c>
      <c r="AP44" s="7" t="s">
        <v>52</v>
      </c>
      <c r="AQ44" s="7" t="s">
        <v>52</v>
      </c>
      <c r="AR44" s="7" t="s">
        <v>52</v>
      </c>
      <c r="AS44" s="7" t="s">
        <v>52</v>
      </c>
      <c r="AT44" s="7" t="s">
        <v>52</v>
      </c>
      <c r="AU44" s="7" t="s">
        <v>52</v>
      </c>
      <c r="AV44" s="7" t="s">
        <v>52</v>
      </c>
      <c r="AW44" s="7" t="s">
        <v>52</v>
      </c>
      <c r="AX44" s="7" t="s">
        <v>52</v>
      </c>
      <c r="AY44" s="7" t="s">
        <v>52</v>
      </c>
      <c r="AZ44" s="7" t="s">
        <v>52</v>
      </c>
      <c r="BA44" s="7" t="s">
        <v>52</v>
      </c>
      <c r="BB44" s="7" t="s">
        <v>52</v>
      </c>
      <c r="BC44" s="7" t="s">
        <v>52</v>
      </c>
      <c r="BD44" s="7" t="s">
        <v>52</v>
      </c>
      <c r="BE44" s="7" t="s">
        <v>52</v>
      </c>
      <c r="BF44" s="7" t="s">
        <v>52</v>
      </c>
      <c r="BG44" s="7" t="s">
        <v>52</v>
      </c>
      <c r="BH44" s="7" t="s">
        <v>52</v>
      </c>
      <c r="BI44" s="7" t="s">
        <v>52</v>
      </c>
      <c r="BJ44" s="7" t="s">
        <v>52</v>
      </c>
      <c r="BK44" s="7" t="s">
        <v>52</v>
      </c>
      <c r="BL44" s="7" t="s">
        <v>52</v>
      </c>
      <c r="BM44" s="7" t="s">
        <v>52</v>
      </c>
      <c r="BN44" s="7" t="s">
        <v>52</v>
      </c>
      <c r="BO44" s="7" t="s">
        <v>52</v>
      </c>
      <c r="BP44" s="7" t="s">
        <v>52</v>
      </c>
      <c r="BQ44" s="7" t="s">
        <v>52</v>
      </c>
      <c r="BR44" s="7" t="s">
        <v>52</v>
      </c>
      <c r="BS44" s="7" t="s">
        <v>52</v>
      </c>
      <c r="BT44" s="11"/>
    </row>
    <row r="45" spans="1:74" s="90" customFormat="1" x14ac:dyDescent="0.25">
      <c r="A45" s="8">
        <v>2020</v>
      </c>
      <c r="B45" s="3" t="s">
        <v>117</v>
      </c>
      <c r="C45" s="3" t="s">
        <v>434</v>
      </c>
      <c r="D45" s="4"/>
      <c r="E45" s="3"/>
      <c r="F45" s="4"/>
      <c r="G45" s="4"/>
      <c r="H45" s="3"/>
      <c r="I45" s="4"/>
      <c r="J45" s="4"/>
      <c r="K45" s="3"/>
      <c r="L45" s="3"/>
      <c r="M45" s="3"/>
      <c r="N45" s="3"/>
      <c r="O45" s="3"/>
      <c r="P45" s="35"/>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11"/>
    </row>
    <row r="46" spans="1:74" s="10" customFormat="1" x14ac:dyDescent="0.25">
      <c r="A46" s="12">
        <v>2020</v>
      </c>
      <c r="B46" s="13" t="s">
        <v>204</v>
      </c>
      <c r="C46" s="13" t="s">
        <v>801</v>
      </c>
      <c r="D46" s="14">
        <v>107366</v>
      </c>
      <c r="E46" s="13">
        <v>24</v>
      </c>
      <c r="F46" s="14">
        <v>138092</v>
      </c>
      <c r="G46" s="14">
        <v>112734</v>
      </c>
      <c r="H46" s="13">
        <v>24</v>
      </c>
      <c r="I46" s="14">
        <v>143460</v>
      </c>
      <c r="J46" s="14">
        <v>18447</v>
      </c>
      <c r="K46" s="13" t="s">
        <v>48</v>
      </c>
      <c r="L46" s="13" t="s">
        <v>47</v>
      </c>
      <c r="M46" s="13" t="s">
        <v>47</v>
      </c>
      <c r="N46" s="13" t="s">
        <v>47</v>
      </c>
      <c r="O46" s="13" t="s">
        <v>47</v>
      </c>
      <c r="P46" s="36" t="s">
        <v>977</v>
      </c>
      <c r="Q46" s="7" t="s">
        <v>52</v>
      </c>
      <c r="R46" s="7" t="s">
        <v>47</v>
      </c>
      <c r="S46" s="7" t="s">
        <v>47</v>
      </c>
      <c r="T46" s="7" t="s">
        <v>52</v>
      </c>
      <c r="U46" s="7" t="s">
        <v>52</v>
      </c>
      <c r="V46" s="7" t="s">
        <v>52</v>
      </c>
      <c r="W46" s="7" t="s">
        <v>52</v>
      </c>
      <c r="X46" s="7" t="s">
        <v>52</v>
      </c>
      <c r="Y46" s="7" t="s">
        <v>52</v>
      </c>
      <c r="Z46" s="7" t="s">
        <v>52</v>
      </c>
      <c r="AA46" s="7" t="s">
        <v>52</v>
      </c>
      <c r="AB46" s="7" t="s">
        <v>52</v>
      </c>
      <c r="AC46" s="7" t="s">
        <v>52</v>
      </c>
      <c r="AD46" s="7" t="s">
        <v>52</v>
      </c>
      <c r="AE46" s="7" t="s">
        <v>52</v>
      </c>
      <c r="AF46" s="7" t="s">
        <v>52</v>
      </c>
      <c r="AG46" s="7" t="s">
        <v>52</v>
      </c>
      <c r="AH46" s="7" t="s">
        <v>52</v>
      </c>
      <c r="AI46" s="7" t="s">
        <v>52</v>
      </c>
      <c r="AJ46" s="7" t="s">
        <v>52</v>
      </c>
      <c r="AK46" s="7" t="s">
        <v>52</v>
      </c>
      <c r="AL46" s="7" t="s">
        <v>52</v>
      </c>
      <c r="AM46" s="7" t="s">
        <v>52</v>
      </c>
      <c r="AN46" s="7" t="s">
        <v>52</v>
      </c>
      <c r="AO46" s="7" t="s">
        <v>52</v>
      </c>
      <c r="AP46" s="7" t="s">
        <v>52</v>
      </c>
      <c r="AQ46" s="7" t="s">
        <v>52</v>
      </c>
      <c r="AR46" s="7" t="s">
        <v>52</v>
      </c>
      <c r="AS46" s="7" t="s">
        <v>52</v>
      </c>
      <c r="AT46" s="7" t="s">
        <v>52</v>
      </c>
      <c r="AU46" s="7" t="s">
        <v>52</v>
      </c>
      <c r="AV46" s="7" t="s">
        <v>52</v>
      </c>
      <c r="AW46" s="7" t="s">
        <v>52</v>
      </c>
      <c r="AX46" s="7" t="s">
        <v>52</v>
      </c>
      <c r="AY46" s="7" t="s">
        <v>52</v>
      </c>
      <c r="AZ46" s="7" t="s">
        <v>52</v>
      </c>
      <c r="BA46" s="7" t="s">
        <v>52</v>
      </c>
      <c r="BB46" s="7" t="s">
        <v>52</v>
      </c>
      <c r="BC46" s="7" t="s">
        <v>52</v>
      </c>
      <c r="BD46" s="7" t="s">
        <v>52</v>
      </c>
      <c r="BE46" s="7" t="s">
        <v>52</v>
      </c>
      <c r="BF46" s="7" t="s">
        <v>52</v>
      </c>
      <c r="BG46" s="7" t="s">
        <v>52</v>
      </c>
      <c r="BH46" s="7" t="s">
        <v>52</v>
      </c>
      <c r="BI46" s="7" t="s">
        <v>52</v>
      </c>
      <c r="BJ46" s="7" t="s">
        <v>52</v>
      </c>
      <c r="BK46" s="7" t="s">
        <v>52</v>
      </c>
      <c r="BL46" s="7" t="s">
        <v>52</v>
      </c>
      <c r="BM46" s="7" t="s">
        <v>52</v>
      </c>
      <c r="BN46" s="7" t="s">
        <v>52</v>
      </c>
      <c r="BO46" s="7" t="s">
        <v>52</v>
      </c>
      <c r="BP46" s="7" t="s">
        <v>52</v>
      </c>
      <c r="BQ46" s="7" t="s">
        <v>52</v>
      </c>
      <c r="BR46" s="7" t="s">
        <v>52</v>
      </c>
      <c r="BS46" s="7" t="s">
        <v>52</v>
      </c>
      <c r="BT46" s="11" t="s">
        <v>802</v>
      </c>
      <c r="BU46" s="2"/>
    </row>
    <row r="47" spans="1:74" s="90" customFormat="1" x14ac:dyDescent="0.25">
      <c r="A47" s="8">
        <v>2016</v>
      </c>
      <c r="B47" s="3" t="s">
        <v>526</v>
      </c>
      <c r="C47" s="3" t="s">
        <v>434</v>
      </c>
      <c r="D47" s="4"/>
      <c r="E47" s="3"/>
      <c r="F47" s="4"/>
      <c r="G47" s="4"/>
      <c r="H47" s="3"/>
      <c r="I47" s="4"/>
      <c r="J47" s="4"/>
      <c r="K47" s="3"/>
      <c r="L47" s="3"/>
      <c r="M47" s="3"/>
      <c r="N47" s="3"/>
      <c r="O47" s="3"/>
      <c r="P47" s="35"/>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row>
    <row r="48" spans="1:74" s="90" customFormat="1" x14ac:dyDescent="0.25">
      <c r="A48" s="8">
        <v>2018</v>
      </c>
      <c r="B48" s="3" t="s">
        <v>850</v>
      </c>
      <c r="C48" s="3" t="s">
        <v>434</v>
      </c>
      <c r="D48" s="4"/>
      <c r="E48" s="3"/>
      <c r="F48" s="4"/>
      <c r="G48" s="4"/>
      <c r="H48" s="3"/>
      <c r="I48" s="4"/>
      <c r="J48" s="4"/>
      <c r="K48" s="3"/>
      <c r="L48" s="3"/>
      <c r="M48" s="3"/>
      <c r="N48" s="3"/>
      <c r="O48" s="3"/>
      <c r="P48" s="35"/>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11"/>
      <c r="BU48" s="2"/>
    </row>
    <row r="49" spans="1:74" s="90" customFormat="1" x14ac:dyDescent="0.25">
      <c r="A49" s="8">
        <v>2020</v>
      </c>
      <c r="B49" s="3" t="s">
        <v>649</v>
      </c>
      <c r="C49" s="3" t="s">
        <v>434</v>
      </c>
      <c r="D49" s="4"/>
      <c r="E49" s="3"/>
      <c r="F49" s="4"/>
      <c r="G49" s="4"/>
      <c r="H49" s="3"/>
      <c r="I49" s="4"/>
      <c r="J49" s="4"/>
      <c r="K49" s="3"/>
      <c r="L49" s="3"/>
      <c r="M49" s="3"/>
      <c r="N49" s="3"/>
      <c r="O49" s="3"/>
      <c r="P49" s="35"/>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11"/>
      <c r="BU49" s="2"/>
    </row>
    <row r="50" spans="1:74" s="10" customFormat="1" ht="45" x14ac:dyDescent="0.25">
      <c r="A50" s="196">
        <v>2020</v>
      </c>
      <c r="B50" s="103" t="s">
        <v>246</v>
      </c>
      <c r="C50" s="103" t="s">
        <v>807</v>
      </c>
      <c r="D50" s="104">
        <v>124380</v>
      </c>
      <c r="E50" s="103">
        <v>25</v>
      </c>
      <c r="F50" s="104">
        <v>143037</v>
      </c>
      <c r="G50" s="104">
        <v>127380</v>
      </c>
      <c r="H50" s="103">
        <v>25</v>
      </c>
      <c r="I50" s="104">
        <v>146037</v>
      </c>
      <c r="J50" s="104">
        <v>29851</v>
      </c>
      <c r="K50" s="103" t="s">
        <v>992</v>
      </c>
      <c r="L50" s="103" t="s">
        <v>47</v>
      </c>
      <c r="M50" s="103" t="s">
        <v>47</v>
      </c>
      <c r="N50" s="103" t="s">
        <v>47</v>
      </c>
      <c r="O50" s="103" t="s">
        <v>47</v>
      </c>
      <c r="P50" s="105" t="s">
        <v>129</v>
      </c>
      <c r="Q50" s="23" t="s">
        <v>52</v>
      </c>
      <c r="R50" s="23" t="s">
        <v>52</v>
      </c>
      <c r="S50" s="23" t="s">
        <v>52</v>
      </c>
      <c r="T50" s="23" t="s">
        <v>47</v>
      </c>
      <c r="U50" s="23" t="s">
        <v>52</v>
      </c>
      <c r="V50" s="23" t="s">
        <v>52</v>
      </c>
      <c r="W50" s="23" t="s">
        <v>52</v>
      </c>
      <c r="X50" s="23" t="s">
        <v>52</v>
      </c>
      <c r="Y50" s="23" t="s">
        <v>52</v>
      </c>
      <c r="Z50" s="23" t="s">
        <v>52</v>
      </c>
      <c r="AA50" s="23" t="s">
        <v>52</v>
      </c>
      <c r="AB50" s="23" t="s">
        <v>52</v>
      </c>
      <c r="AC50" s="23" t="s">
        <v>52</v>
      </c>
      <c r="AD50" s="23" t="s">
        <v>47</v>
      </c>
      <c r="AE50" s="23" t="s">
        <v>52</v>
      </c>
      <c r="AF50" s="23" t="s">
        <v>52</v>
      </c>
      <c r="AG50" s="23" t="s">
        <v>52</v>
      </c>
      <c r="AH50" s="23" t="s">
        <v>52</v>
      </c>
      <c r="AI50" s="23" t="s">
        <v>52</v>
      </c>
      <c r="AJ50" s="23" t="s">
        <v>52</v>
      </c>
      <c r="AK50" s="23" t="s">
        <v>52</v>
      </c>
      <c r="AL50" s="23" t="s">
        <v>52</v>
      </c>
      <c r="AM50" s="23" t="s">
        <v>52</v>
      </c>
      <c r="AN50" s="23" t="s">
        <v>52</v>
      </c>
      <c r="AO50" s="23" t="s">
        <v>52</v>
      </c>
      <c r="AP50" s="23" t="s">
        <v>52</v>
      </c>
      <c r="AQ50" s="23" t="s">
        <v>52</v>
      </c>
      <c r="AR50" s="23" t="s">
        <v>52</v>
      </c>
      <c r="AS50" s="23" t="s">
        <v>52</v>
      </c>
      <c r="AT50" s="23" t="s">
        <v>52</v>
      </c>
      <c r="AU50" s="23" t="s">
        <v>52</v>
      </c>
      <c r="AV50" s="23" t="s">
        <v>52</v>
      </c>
      <c r="AW50" s="23" t="s">
        <v>52</v>
      </c>
      <c r="AX50" s="23" t="s">
        <v>52</v>
      </c>
      <c r="AY50" s="23" t="s">
        <v>52</v>
      </c>
      <c r="AZ50" s="23" t="s">
        <v>52</v>
      </c>
      <c r="BA50" s="23" t="s">
        <v>52</v>
      </c>
      <c r="BB50" s="23" t="s">
        <v>52</v>
      </c>
      <c r="BC50" s="23" t="s">
        <v>52</v>
      </c>
      <c r="BD50" s="23" t="s">
        <v>52</v>
      </c>
      <c r="BE50" s="23" t="s">
        <v>52</v>
      </c>
      <c r="BF50" s="23" t="s">
        <v>52</v>
      </c>
      <c r="BG50" s="23" t="s">
        <v>52</v>
      </c>
      <c r="BH50" s="23" t="s">
        <v>52</v>
      </c>
      <c r="BI50" s="23" t="s">
        <v>52</v>
      </c>
      <c r="BJ50" s="23" t="s">
        <v>52</v>
      </c>
      <c r="BK50" s="23" t="s">
        <v>52</v>
      </c>
      <c r="BL50" s="23" t="s">
        <v>52</v>
      </c>
      <c r="BM50" s="23" t="s">
        <v>52</v>
      </c>
      <c r="BN50" s="23" t="s">
        <v>52</v>
      </c>
      <c r="BO50" s="23" t="s">
        <v>52</v>
      </c>
      <c r="BP50" s="23" t="s">
        <v>52</v>
      </c>
      <c r="BQ50" s="23" t="s">
        <v>52</v>
      </c>
      <c r="BR50" s="23" t="s">
        <v>52</v>
      </c>
      <c r="BS50" s="23" t="s">
        <v>52</v>
      </c>
      <c r="BT50" s="106" t="s">
        <v>1004</v>
      </c>
      <c r="BU50" s="2"/>
      <c r="BV50" s="2"/>
    </row>
    <row r="51" spans="1:74" x14ac:dyDescent="0.25">
      <c r="B51" s="25" t="s">
        <v>1021</v>
      </c>
    </row>
    <row r="52" spans="1:74" x14ac:dyDescent="0.25">
      <c r="B52" s="25"/>
    </row>
    <row r="53" spans="1:74" ht="15" customHeight="1" x14ac:dyDescent="0.25">
      <c r="B53" s="2" t="s">
        <v>1020</v>
      </c>
    </row>
    <row r="54" spans="1:74" s="56" customFormat="1" ht="15" customHeight="1" x14ac:dyDescent="0.25">
      <c r="A54" s="60"/>
      <c r="B54" s="58" t="s">
        <v>495</v>
      </c>
      <c r="D54" s="79">
        <f t="shared" ref="D54:K54" si="0">AVERAGE(D2:D50)</f>
        <v>122046.02615384615</v>
      </c>
      <c r="E54" s="75">
        <f t="shared" si="0"/>
        <v>24.105263157894736</v>
      </c>
      <c r="F54" s="79">
        <f t="shared" si="0"/>
        <v>131025.5289826087</v>
      </c>
      <c r="G54" s="79">
        <f t="shared" si="0"/>
        <v>125720.94269230768</v>
      </c>
      <c r="H54" s="75">
        <f t="shared" si="0"/>
        <v>24.15</v>
      </c>
      <c r="I54" s="79">
        <f t="shared" si="0"/>
        <v>135409.29933043479</v>
      </c>
      <c r="J54" s="79">
        <f t="shared" si="0"/>
        <v>22538.361925925921</v>
      </c>
      <c r="K54" s="75">
        <f t="shared" si="0"/>
        <v>1</v>
      </c>
    </row>
    <row r="55" spans="1:74" s="65" customFormat="1" ht="15" customHeight="1" x14ac:dyDescent="0.25">
      <c r="A55" s="71"/>
      <c r="B55" s="68" t="s">
        <v>496</v>
      </c>
      <c r="D55" s="62">
        <f t="shared" ref="D55:K55" si="1">MEDIAN(D2:D50)</f>
        <v>121825.5</v>
      </c>
      <c r="E55" s="82">
        <f t="shared" si="1"/>
        <v>25</v>
      </c>
      <c r="F55" s="62">
        <f t="shared" si="1"/>
        <v>133999</v>
      </c>
      <c r="G55" s="62">
        <f t="shared" si="1"/>
        <v>127007.88</v>
      </c>
      <c r="H55" s="82">
        <f t="shared" si="1"/>
        <v>25</v>
      </c>
      <c r="I55" s="62">
        <f t="shared" si="1"/>
        <v>143460</v>
      </c>
      <c r="J55" s="62">
        <f t="shared" si="1"/>
        <v>21989.52</v>
      </c>
      <c r="K55" s="68">
        <f t="shared" si="1"/>
        <v>1</v>
      </c>
    </row>
    <row r="56" spans="1:74" s="70" customFormat="1" ht="15" customHeight="1" x14ac:dyDescent="0.25">
      <c r="A56" s="78"/>
      <c r="B56" s="74" t="s">
        <v>497</v>
      </c>
      <c r="D56" s="67">
        <f t="shared" ref="D56:K56" si="2">MIN(D2:D50)</f>
        <v>62891.399999999994</v>
      </c>
      <c r="E56" s="64">
        <f t="shared" si="2"/>
        <v>10</v>
      </c>
      <c r="F56" s="67">
        <f t="shared" si="2"/>
        <v>69180.539999999994</v>
      </c>
      <c r="G56" s="67">
        <f t="shared" si="2"/>
        <v>62891.399999999994</v>
      </c>
      <c r="H56" s="64">
        <f t="shared" si="2"/>
        <v>10</v>
      </c>
      <c r="I56" s="67">
        <f t="shared" si="2"/>
        <v>70080.539999999994</v>
      </c>
      <c r="J56" s="67">
        <f t="shared" si="2"/>
        <v>173</v>
      </c>
      <c r="K56" s="74">
        <f t="shared" si="2"/>
        <v>1</v>
      </c>
    </row>
    <row r="57" spans="1:74" s="73" customFormat="1" ht="15" customHeight="1" x14ac:dyDescent="0.25">
      <c r="A57" s="81"/>
      <c r="B57" s="77" t="s">
        <v>498</v>
      </c>
      <c r="D57" s="69">
        <f t="shared" ref="D57:K57" si="3">MAX(D2:D50)</f>
        <v>173004</v>
      </c>
      <c r="E57" s="66">
        <f t="shared" si="3"/>
        <v>41</v>
      </c>
      <c r="F57" s="69">
        <f t="shared" si="3"/>
        <v>173004</v>
      </c>
      <c r="G57" s="69">
        <f t="shared" si="3"/>
        <v>173004</v>
      </c>
      <c r="H57" s="66">
        <f t="shared" si="3"/>
        <v>41</v>
      </c>
      <c r="I57" s="69">
        <f t="shared" si="3"/>
        <v>173004</v>
      </c>
      <c r="J57" s="69">
        <f t="shared" si="3"/>
        <v>63828</v>
      </c>
      <c r="K57" s="77">
        <f t="shared" si="3"/>
        <v>1</v>
      </c>
    </row>
    <row r="58" spans="1:74" s="76" customFormat="1" ht="15" customHeight="1" x14ac:dyDescent="0.25">
      <c r="A58" s="63"/>
      <c r="B58" s="80" t="s">
        <v>435</v>
      </c>
      <c r="D58" s="80">
        <f t="shared" ref="D58:K58" si="4">COUNT(D2:D50)</f>
        <v>26</v>
      </c>
      <c r="E58" s="80">
        <f t="shared" si="4"/>
        <v>19</v>
      </c>
      <c r="F58" s="80">
        <f t="shared" si="4"/>
        <v>23</v>
      </c>
      <c r="G58" s="80">
        <f t="shared" si="4"/>
        <v>26</v>
      </c>
      <c r="H58" s="80">
        <f t="shared" si="4"/>
        <v>20</v>
      </c>
      <c r="I58" s="80">
        <f t="shared" si="4"/>
        <v>23</v>
      </c>
      <c r="J58" s="80">
        <f t="shared" si="4"/>
        <v>27</v>
      </c>
      <c r="K58" s="80">
        <f t="shared" si="4"/>
        <v>1</v>
      </c>
    </row>
    <row r="60" spans="1:74" ht="15" customHeight="1" x14ac:dyDescent="0.25">
      <c r="B60" s="2" t="s">
        <v>851</v>
      </c>
    </row>
    <row r="61" spans="1:74" s="56" customFormat="1" ht="15" customHeight="1" x14ac:dyDescent="0.25">
      <c r="A61" s="60"/>
      <c r="B61" s="58" t="s">
        <v>495</v>
      </c>
      <c r="D61" s="79">
        <v>114103</v>
      </c>
      <c r="E61" s="75">
        <v>25</v>
      </c>
      <c r="F61" s="79">
        <v>126049</v>
      </c>
      <c r="G61" s="79">
        <v>117219</v>
      </c>
      <c r="H61" s="75">
        <v>25</v>
      </c>
      <c r="I61" s="79">
        <v>130413</v>
      </c>
      <c r="J61" s="79">
        <v>23383</v>
      </c>
      <c r="K61" s="75">
        <v>1</v>
      </c>
    </row>
    <row r="62" spans="1:74" s="65" customFormat="1" ht="15" customHeight="1" x14ac:dyDescent="0.25">
      <c r="A62" s="71"/>
      <c r="B62" s="68" t="s">
        <v>496</v>
      </c>
      <c r="D62" s="62">
        <v>115205</v>
      </c>
      <c r="E62" s="82">
        <v>25</v>
      </c>
      <c r="F62" s="62">
        <v>133923</v>
      </c>
      <c r="G62" s="62">
        <v>119401</v>
      </c>
      <c r="H62" s="82">
        <v>25</v>
      </c>
      <c r="I62" s="62">
        <v>141361</v>
      </c>
      <c r="J62" s="62">
        <v>22400</v>
      </c>
      <c r="K62" s="68">
        <v>1</v>
      </c>
    </row>
    <row r="63" spans="1:74" s="70" customFormat="1" ht="15" customHeight="1" x14ac:dyDescent="0.25">
      <c r="A63" s="78"/>
      <c r="B63" s="74" t="s">
        <v>497</v>
      </c>
      <c r="D63" s="67">
        <v>52858</v>
      </c>
      <c r="E63" s="64">
        <v>10</v>
      </c>
      <c r="F63" s="67">
        <v>59072</v>
      </c>
      <c r="G63" s="67">
        <v>52858</v>
      </c>
      <c r="H63" s="64">
        <v>10</v>
      </c>
      <c r="I63" s="67">
        <v>69396</v>
      </c>
      <c r="J63" s="67">
        <v>167</v>
      </c>
      <c r="K63" s="74">
        <v>1</v>
      </c>
    </row>
    <row r="64" spans="1:74" s="73" customFormat="1" ht="15" customHeight="1" x14ac:dyDescent="0.25">
      <c r="A64" s="81"/>
      <c r="B64" s="77" t="s">
        <v>498</v>
      </c>
      <c r="D64" s="69">
        <v>173004</v>
      </c>
      <c r="E64" s="66">
        <v>41</v>
      </c>
      <c r="F64" s="69">
        <v>173004</v>
      </c>
      <c r="G64" s="69">
        <v>173004</v>
      </c>
      <c r="H64" s="66">
        <v>41</v>
      </c>
      <c r="I64" s="69">
        <v>173004</v>
      </c>
      <c r="J64" s="69">
        <v>57186</v>
      </c>
      <c r="K64" s="77">
        <v>1</v>
      </c>
    </row>
    <row r="65" spans="1:11" s="72" customFormat="1" ht="15" customHeight="1" x14ac:dyDescent="0.25">
      <c r="A65" s="63"/>
      <c r="B65" s="80" t="s">
        <v>435</v>
      </c>
      <c r="C65" s="76"/>
      <c r="D65" s="80">
        <v>24</v>
      </c>
      <c r="E65" s="80">
        <v>15</v>
      </c>
      <c r="F65" s="80">
        <v>20</v>
      </c>
      <c r="G65" s="80">
        <v>24</v>
      </c>
      <c r="H65" s="80">
        <v>16</v>
      </c>
      <c r="I65" s="80">
        <v>21</v>
      </c>
      <c r="J65" s="80">
        <v>25</v>
      </c>
      <c r="K65" s="80">
        <v>1</v>
      </c>
    </row>
  </sheetData>
  <sheetProtection formatColumns="0" formatRows="0" sort="0" autoFilter="0"/>
  <autoFilter ref="A1:BT50" xr:uid="{00000000-0009-0000-0000-00000E000000}">
    <filterColumn colId="0">
      <filters>
        <filter val="2014"/>
      </filters>
    </filterColumn>
  </autoFilter>
  <sortState xmlns:xlrd2="http://schemas.microsoft.com/office/spreadsheetml/2017/richdata2" ref="A2:BT50">
    <sortCondition descending="1" ref="A2:A50"/>
    <sortCondition ref="B2:B50"/>
  </sortState>
  <printOptions horizontalCentered="1"/>
  <pageMargins left="0.2" right="0.2" top="0.75" bottom="0.75" header="0.5" footer="0.5"/>
  <pageSetup scale="75" orientation="landscape" r:id="rId1"/>
  <headerFooter scaleWithDoc="0" alignWithMargins="0">
    <oddHeader>&amp;C&amp;"-,Bold"Single - Campus Outreach Coordinator</oddHeader>
    <oddFooter>&amp;L&amp;8Copyright ACCCA 2014&amp;R&amp;8Single - Campus Outreach Coordinator - Page &amp;P of &amp;N</oddFooter>
  </headerFooter>
  <ignoredErrors>
    <ignoredError sqref="L65 L61 L62 L63 L64" evalError="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BW65"/>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customHeight="1" x14ac:dyDescent="0.25"/>
  <cols>
    <col min="1" max="1" width="5" style="24" bestFit="1" customWidth="1"/>
    <col min="2" max="2" width="29.7109375" style="9" customWidth="1"/>
    <col min="3" max="3" width="41.5703125" style="9" bestFit="1" customWidth="1"/>
    <col min="4" max="4" width="10.140625" style="26" bestFit="1" customWidth="1"/>
    <col min="5" max="5" width="17.85546875" style="9" customWidth="1"/>
    <col min="6" max="6" width="22.85546875" style="26" bestFit="1" customWidth="1"/>
    <col min="7" max="7" width="10" style="26" bestFit="1" customWidth="1"/>
    <col min="8" max="8" width="18.140625" style="9" bestFit="1" customWidth="1"/>
    <col min="9" max="9" width="22.85546875" style="26" bestFit="1" customWidth="1"/>
    <col min="10" max="10" width="10.140625" style="26" bestFit="1" customWidth="1"/>
    <col min="11" max="15" width="10.42578125" style="9" bestFit="1" customWidth="1"/>
    <col min="16" max="16" width="35.7109375" style="9" customWidth="1"/>
    <col min="17" max="17" width="12" style="9" bestFit="1" customWidth="1"/>
    <col min="18" max="18" width="11.42578125" style="9" bestFit="1" customWidth="1"/>
    <col min="19" max="20" width="12.85546875" style="9" bestFit="1" customWidth="1"/>
    <col min="21" max="21" width="14.42578125" style="9" bestFit="1" customWidth="1"/>
    <col min="22" max="22" width="10.42578125" style="9" customWidth="1"/>
    <col min="23" max="23" width="12.7109375" style="9" bestFit="1" customWidth="1"/>
    <col min="24" max="24" width="15" style="9" bestFit="1" customWidth="1"/>
    <col min="25" max="25" width="10.42578125" style="9" customWidth="1"/>
    <col min="26" max="26" width="13.42578125" style="9" customWidth="1"/>
    <col min="27" max="27" width="12.42578125" style="9" customWidth="1"/>
    <col min="28" max="28" width="13.7109375" style="9" bestFit="1" customWidth="1"/>
    <col min="29" max="29" width="10.85546875" style="9" bestFit="1" customWidth="1"/>
    <col min="30" max="30" width="12" style="9" bestFit="1" customWidth="1"/>
    <col min="31" max="31" width="12.28515625" style="9" bestFit="1" customWidth="1"/>
    <col min="32" max="32" width="10.42578125" style="9" customWidth="1"/>
    <col min="33" max="33" width="12.7109375" style="9" bestFit="1" customWidth="1"/>
    <col min="34" max="34" width="13.5703125" style="9" bestFit="1" customWidth="1"/>
    <col min="35" max="35" width="12.42578125" style="9" bestFit="1" customWidth="1"/>
    <col min="36" max="36" width="10.42578125" style="9" customWidth="1"/>
    <col min="37" max="37" width="12.85546875" style="9" bestFit="1" customWidth="1"/>
    <col min="38" max="38" width="10.42578125" style="9" customWidth="1"/>
    <col min="39" max="39" width="14" style="9" bestFit="1" customWidth="1"/>
    <col min="40" max="40" width="11.140625" style="9" bestFit="1" customWidth="1"/>
    <col min="41" max="41" width="10.42578125" style="9" customWidth="1"/>
    <col min="42" max="42" width="11.7109375" style="9" bestFit="1" customWidth="1"/>
    <col min="43" max="43" width="10.85546875" style="9" bestFit="1" customWidth="1"/>
    <col min="44" max="45" width="10.42578125" style="9" customWidth="1"/>
    <col min="46" max="46" width="11.42578125" style="9" bestFit="1" customWidth="1"/>
    <col min="47" max="47" width="13.140625" style="9" bestFit="1" customWidth="1"/>
    <col min="48" max="48" width="10.42578125" style="9" customWidth="1"/>
    <col min="49" max="49" width="16.7109375" style="9" customWidth="1"/>
    <col min="50" max="50" width="20.28515625" style="9" customWidth="1"/>
    <col min="51" max="51" width="10.42578125" style="9" customWidth="1"/>
    <col min="52" max="52" width="12.7109375" style="9" bestFit="1" customWidth="1"/>
    <col min="53" max="55" width="10.42578125" style="9" customWidth="1"/>
    <col min="56" max="56" width="14.140625" style="9" bestFit="1" customWidth="1"/>
    <col min="57" max="57" width="10.42578125" style="9" bestFit="1" customWidth="1"/>
    <col min="58" max="58" width="12.85546875" style="9" bestFit="1" customWidth="1"/>
    <col min="59" max="60" width="10.7109375" style="9" bestFit="1" customWidth="1"/>
    <col min="61" max="61" width="10.42578125" style="9" customWidth="1"/>
    <col min="62" max="62" width="12.28515625" style="9" customWidth="1"/>
    <col min="63" max="63" width="10.42578125" style="9" customWidth="1"/>
    <col min="64" max="64" width="10.5703125" style="9" customWidth="1"/>
    <col min="65" max="66" width="10.42578125" style="9" customWidth="1"/>
    <col min="67" max="67" width="16" style="9" customWidth="1"/>
    <col min="68" max="68" width="10.42578125" style="9" customWidth="1"/>
    <col min="69" max="69" width="10.42578125" style="9" bestFit="1" customWidth="1"/>
    <col min="70" max="70" width="12.28515625" style="9" customWidth="1"/>
    <col min="71" max="71" width="13.7109375" style="9" bestFit="1" customWidth="1"/>
    <col min="72" max="72" width="70.28515625" style="9" customWidth="1"/>
    <col min="73" max="16384" width="9.140625" style="9"/>
  </cols>
  <sheetData>
    <row r="1" spans="1:74" s="84" customFormat="1" ht="60" x14ac:dyDescent="0.25">
      <c r="A1" s="89" t="s">
        <v>350</v>
      </c>
      <c r="B1" s="84" t="s">
        <v>440</v>
      </c>
      <c r="C1" s="85" t="s">
        <v>366</v>
      </c>
      <c r="D1" s="1" t="s">
        <v>396</v>
      </c>
      <c r="E1" s="87" t="s">
        <v>397</v>
      </c>
      <c r="F1" s="1" t="s">
        <v>398</v>
      </c>
      <c r="G1" s="1" t="s">
        <v>396</v>
      </c>
      <c r="H1" s="87" t="s">
        <v>397</v>
      </c>
      <c r="I1" s="1" t="s">
        <v>399</v>
      </c>
      <c r="J1" s="1" t="s">
        <v>407</v>
      </c>
      <c r="K1" s="87" t="s">
        <v>408</v>
      </c>
      <c r="L1" s="87" t="s">
        <v>409</v>
      </c>
      <c r="M1" s="87" t="s">
        <v>410</v>
      </c>
      <c r="N1" s="87" t="s">
        <v>411</v>
      </c>
      <c r="O1" s="87" t="s">
        <v>412</v>
      </c>
      <c r="P1" s="87" t="s">
        <v>413</v>
      </c>
      <c r="Q1" s="88" t="s">
        <v>429</v>
      </c>
      <c r="R1" s="88" t="s">
        <v>430</v>
      </c>
      <c r="S1" s="88" t="s">
        <v>431</v>
      </c>
      <c r="T1" s="88" t="s">
        <v>432</v>
      </c>
      <c r="U1" s="87" t="s">
        <v>423</v>
      </c>
      <c r="V1" s="87" t="s">
        <v>0</v>
      </c>
      <c r="W1" s="87" t="s">
        <v>1</v>
      </c>
      <c r="X1" s="87" t="s">
        <v>2</v>
      </c>
      <c r="Y1" s="87" t="s">
        <v>3</v>
      </c>
      <c r="Z1" s="87" t="s">
        <v>424</v>
      </c>
      <c r="AA1" s="87" t="s">
        <v>4</v>
      </c>
      <c r="AB1" s="87" t="s">
        <v>5</v>
      </c>
      <c r="AC1" s="87" t="s">
        <v>6</v>
      </c>
      <c r="AD1" s="87" t="s">
        <v>7</v>
      </c>
      <c r="AE1" s="87" t="s">
        <v>8</v>
      </c>
      <c r="AF1" s="87" t="s">
        <v>9</v>
      </c>
      <c r="AG1" s="87" t="s">
        <v>10</v>
      </c>
      <c r="AH1" s="87" t="s">
        <v>11</v>
      </c>
      <c r="AI1" s="87" t="s">
        <v>12</v>
      </c>
      <c r="AJ1" s="87" t="s">
        <v>13</v>
      </c>
      <c r="AK1" s="87" t="s">
        <v>14</v>
      </c>
      <c r="AL1" s="87" t="s">
        <v>15</v>
      </c>
      <c r="AM1" s="87" t="s">
        <v>16</v>
      </c>
      <c r="AN1" s="87" t="s">
        <v>17</v>
      </c>
      <c r="AO1" s="87" t="s">
        <v>18</v>
      </c>
      <c r="AP1" s="87" t="s">
        <v>19</v>
      </c>
      <c r="AQ1" s="87" t="s">
        <v>20</v>
      </c>
      <c r="AR1" s="87" t="s">
        <v>21</v>
      </c>
      <c r="AS1" s="87" t="s">
        <v>22</v>
      </c>
      <c r="AT1" s="87" t="s">
        <v>23</v>
      </c>
      <c r="AU1" s="87" t="s">
        <v>24</v>
      </c>
      <c r="AV1" s="87" t="s">
        <v>25</v>
      </c>
      <c r="AW1" s="87" t="s">
        <v>425</v>
      </c>
      <c r="AX1" s="87" t="s">
        <v>426</v>
      </c>
      <c r="AY1" s="87" t="s">
        <v>26</v>
      </c>
      <c r="AZ1" s="87" t="s">
        <v>27</v>
      </c>
      <c r="BA1" s="87" t="s">
        <v>28</v>
      </c>
      <c r="BB1" s="87" t="s">
        <v>29</v>
      </c>
      <c r="BC1" s="87" t="s">
        <v>30</v>
      </c>
      <c r="BD1" s="87" t="s">
        <v>31</v>
      </c>
      <c r="BE1" s="87" t="s">
        <v>32</v>
      </c>
      <c r="BF1" s="87" t="s">
        <v>33</v>
      </c>
      <c r="BG1" s="87" t="s">
        <v>34</v>
      </c>
      <c r="BH1" s="87" t="s">
        <v>35</v>
      </c>
      <c r="BI1" s="87" t="s">
        <v>36</v>
      </c>
      <c r="BJ1" s="87" t="s">
        <v>37</v>
      </c>
      <c r="BK1" s="87" t="s">
        <v>38</v>
      </c>
      <c r="BL1" s="87" t="s">
        <v>39</v>
      </c>
      <c r="BM1" s="87" t="s">
        <v>40</v>
      </c>
      <c r="BN1" s="87" t="s">
        <v>41</v>
      </c>
      <c r="BO1" s="87" t="s">
        <v>427</v>
      </c>
      <c r="BP1" s="87" t="s">
        <v>42</v>
      </c>
      <c r="BQ1" s="87" t="s">
        <v>43</v>
      </c>
      <c r="BR1" s="87" t="s">
        <v>44</v>
      </c>
      <c r="BS1" s="87" t="s">
        <v>45</v>
      </c>
      <c r="BT1" s="87" t="s">
        <v>428</v>
      </c>
    </row>
    <row r="2" spans="1:74" s="10" customFormat="1" x14ac:dyDescent="0.25">
      <c r="A2" s="12">
        <v>2020</v>
      </c>
      <c r="B2" s="13" t="s">
        <v>664</v>
      </c>
      <c r="C2" s="139" t="s">
        <v>669</v>
      </c>
      <c r="D2" s="138">
        <v>213473</v>
      </c>
      <c r="E2" s="139"/>
      <c r="F2" s="138">
        <v>216141</v>
      </c>
      <c r="G2" s="138">
        <v>216141</v>
      </c>
      <c r="H2" s="139"/>
      <c r="I2" s="138">
        <v>218641</v>
      </c>
      <c r="J2" s="138">
        <v>9156</v>
      </c>
      <c r="K2" s="139" t="s">
        <v>48</v>
      </c>
      <c r="L2" s="139" t="s">
        <v>47</v>
      </c>
      <c r="M2" s="139" t="s">
        <v>47</v>
      </c>
      <c r="N2" s="139" t="s">
        <v>47</v>
      </c>
      <c r="O2" s="139" t="s">
        <v>47</v>
      </c>
      <c r="P2" s="141"/>
      <c r="Q2" s="136" t="s">
        <v>52</v>
      </c>
      <c r="R2" s="136" t="s">
        <v>52</v>
      </c>
      <c r="S2" s="136" t="s">
        <v>52</v>
      </c>
      <c r="T2" s="136" t="s">
        <v>47</v>
      </c>
      <c r="U2" s="136" t="s">
        <v>47</v>
      </c>
      <c r="V2" s="136" t="s">
        <v>52</v>
      </c>
      <c r="W2" s="136" t="s">
        <v>52</v>
      </c>
      <c r="X2" s="136" t="s">
        <v>52</v>
      </c>
      <c r="Y2" s="136" t="s">
        <v>52</v>
      </c>
      <c r="Z2" s="136" t="s">
        <v>52</v>
      </c>
      <c r="AA2" s="136" t="s">
        <v>52</v>
      </c>
      <c r="AB2" s="136" t="s">
        <v>52</v>
      </c>
      <c r="AC2" s="136" t="s">
        <v>52</v>
      </c>
      <c r="AD2" s="136" t="s">
        <v>52</v>
      </c>
      <c r="AE2" s="136" t="s">
        <v>52</v>
      </c>
      <c r="AF2" s="136" t="s">
        <v>52</v>
      </c>
      <c r="AG2" s="136" t="s">
        <v>52</v>
      </c>
      <c r="AH2" s="136" t="s">
        <v>52</v>
      </c>
      <c r="AI2" s="136" t="s">
        <v>52</v>
      </c>
      <c r="AJ2" s="136" t="s">
        <v>52</v>
      </c>
      <c r="AK2" s="136" t="s">
        <v>52</v>
      </c>
      <c r="AL2" s="136" t="s">
        <v>52</v>
      </c>
      <c r="AM2" s="136" t="s">
        <v>52</v>
      </c>
      <c r="AN2" s="136" t="s">
        <v>52</v>
      </c>
      <c r="AO2" s="136" t="s">
        <v>52</v>
      </c>
      <c r="AP2" s="136" t="s">
        <v>52</v>
      </c>
      <c r="AQ2" s="136" t="s">
        <v>52</v>
      </c>
      <c r="AR2" s="136" t="s">
        <v>52</v>
      </c>
      <c r="AS2" s="136" t="s">
        <v>52</v>
      </c>
      <c r="AT2" s="136" t="s">
        <v>52</v>
      </c>
      <c r="AU2" s="136" t="s">
        <v>52</v>
      </c>
      <c r="AV2" s="136" t="s">
        <v>52</v>
      </c>
      <c r="AW2" s="136" t="s">
        <v>52</v>
      </c>
      <c r="AX2" s="136" t="s">
        <v>52</v>
      </c>
      <c r="AY2" s="136" t="s">
        <v>52</v>
      </c>
      <c r="AZ2" s="136" t="s">
        <v>52</v>
      </c>
      <c r="BA2" s="136" t="s">
        <v>52</v>
      </c>
      <c r="BB2" s="136" t="s">
        <v>52</v>
      </c>
      <c r="BC2" s="136" t="s">
        <v>52</v>
      </c>
      <c r="BD2" s="136" t="s">
        <v>52</v>
      </c>
      <c r="BE2" s="136" t="s">
        <v>52</v>
      </c>
      <c r="BF2" s="136" t="s">
        <v>52</v>
      </c>
      <c r="BG2" s="136" t="s">
        <v>47</v>
      </c>
      <c r="BH2" s="136" t="s">
        <v>52</v>
      </c>
      <c r="BI2" s="136" t="s">
        <v>52</v>
      </c>
      <c r="BJ2" s="136" t="s">
        <v>52</v>
      </c>
      <c r="BK2" s="136" t="s">
        <v>52</v>
      </c>
      <c r="BL2" s="136" t="s">
        <v>52</v>
      </c>
      <c r="BM2" s="136" t="s">
        <v>52</v>
      </c>
      <c r="BN2" s="136" t="s">
        <v>52</v>
      </c>
      <c r="BO2" s="136" t="s">
        <v>52</v>
      </c>
      <c r="BP2" s="136" t="s">
        <v>52</v>
      </c>
      <c r="BQ2" s="136" t="s">
        <v>52</v>
      </c>
      <c r="BR2" s="136" t="s">
        <v>47</v>
      </c>
      <c r="BS2" s="136" t="s">
        <v>52</v>
      </c>
      <c r="BT2" s="137" t="s">
        <v>670</v>
      </c>
    </row>
    <row r="3" spans="1:74" s="90" customFormat="1" ht="30" x14ac:dyDescent="0.25">
      <c r="A3" s="8">
        <v>2020</v>
      </c>
      <c r="B3" s="3" t="s">
        <v>60</v>
      </c>
      <c r="C3" s="10" t="s">
        <v>535</v>
      </c>
      <c r="D3" s="4">
        <v>148389</v>
      </c>
      <c r="E3" s="3">
        <v>7</v>
      </c>
      <c r="F3" s="4">
        <v>148389</v>
      </c>
      <c r="G3" s="4">
        <v>148389</v>
      </c>
      <c r="H3" s="3">
        <v>7</v>
      </c>
      <c r="I3" s="4">
        <v>150189</v>
      </c>
      <c r="J3" s="4">
        <v>14500</v>
      </c>
      <c r="K3" s="3" t="s">
        <v>48</v>
      </c>
      <c r="L3" s="3" t="s">
        <v>47</v>
      </c>
      <c r="M3" s="3" t="s">
        <v>47</v>
      </c>
      <c r="N3" s="3" t="s">
        <v>47</v>
      </c>
      <c r="O3" s="3" t="s">
        <v>47</v>
      </c>
      <c r="P3" s="35"/>
      <c r="Q3" s="207" t="s">
        <v>52</v>
      </c>
      <c r="R3" s="207" t="s">
        <v>47</v>
      </c>
      <c r="S3" s="207" t="s">
        <v>52</v>
      </c>
      <c r="T3" s="207" t="s">
        <v>47</v>
      </c>
      <c r="U3" s="207" t="s">
        <v>52</v>
      </c>
      <c r="V3" s="207" t="s">
        <v>52</v>
      </c>
      <c r="W3" s="207" t="s">
        <v>52</v>
      </c>
      <c r="X3" s="207" t="s">
        <v>52</v>
      </c>
      <c r="Y3" s="207" t="s">
        <v>52</v>
      </c>
      <c r="Z3" s="207" t="s">
        <v>52</v>
      </c>
      <c r="AA3" s="207" t="s">
        <v>52</v>
      </c>
      <c r="AB3" s="207" t="s">
        <v>52</v>
      </c>
      <c r="AC3" s="207" t="s">
        <v>52</v>
      </c>
      <c r="AD3" s="207" t="s">
        <v>52</v>
      </c>
      <c r="AE3" s="207" t="s">
        <v>52</v>
      </c>
      <c r="AF3" s="207" t="s">
        <v>52</v>
      </c>
      <c r="AG3" s="207" t="s">
        <v>52</v>
      </c>
      <c r="AH3" s="207" t="s">
        <v>52</v>
      </c>
      <c r="AI3" s="207" t="s">
        <v>52</v>
      </c>
      <c r="AJ3" s="207" t="s">
        <v>52</v>
      </c>
      <c r="AK3" s="207" t="s">
        <v>52</v>
      </c>
      <c r="AL3" s="207" t="s">
        <v>52</v>
      </c>
      <c r="AM3" s="207" t="s">
        <v>52</v>
      </c>
      <c r="AN3" s="207" t="s">
        <v>52</v>
      </c>
      <c r="AO3" s="207" t="s">
        <v>52</v>
      </c>
      <c r="AP3" s="207" t="s">
        <v>52</v>
      </c>
      <c r="AQ3" s="207" t="s">
        <v>52</v>
      </c>
      <c r="AR3" s="207" t="s">
        <v>52</v>
      </c>
      <c r="AS3" s="207" t="s">
        <v>52</v>
      </c>
      <c r="AT3" s="207" t="s">
        <v>52</v>
      </c>
      <c r="AU3" s="207" t="s">
        <v>52</v>
      </c>
      <c r="AV3" s="207" t="s">
        <v>52</v>
      </c>
      <c r="AW3" s="207" t="s">
        <v>52</v>
      </c>
      <c r="AX3" s="207" t="s">
        <v>52</v>
      </c>
      <c r="AY3" s="207" t="s">
        <v>52</v>
      </c>
      <c r="AZ3" s="207" t="s">
        <v>52</v>
      </c>
      <c r="BA3" s="207" t="s">
        <v>52</v>
      </c>
      <c r="BB3" s="207" t="s">
        <v>52</v>
      </c>
      <c r="BC3" s="207" t="s">
        <v>52</v>
      </c>
      <c r="BD3" s="207" t="s">
        <v>52</v>
      </c>
      <c r="BE3" s="207" t="s">
        <v>52</v>
      </c>
      <c r="BF3" s="207" t="s">
        <v>52</v>
      </c>
      <c r="BG3" s="207" t="s">
        <v>52</v>
      </c>
      <c r="BH3" s="207" t="s">
        <v>52</v>
      </c>
      <c r="BI3" s="207" t="s">
        <v>52</v>
      </c>
      <c r="BJ3" s="207" t="s">
        <v>52</v>
      </c>
      <c r="BK3" s="207" t="s">
        <v>52</v>
      </c>
      <c r="BL3" s="207" t="s">
        <v>52</v>
      </c>
      <c r="BM3" s="207" t="s">
        <v>52</v>
      </c>
      <c r="BN3" s="207" t="s">
        <v>52</v>
      </c>
      <c r="BO3" s="207" t="s">
        <v>52</v>
      </c>
      <c r="BP3" s="207" t="s">
        <v>52</v>
      </c>
      <c r="BQ3" s="207" t="s">
        <v>52</v>
      </c>
      <c r="BR3" s="207" t="s">
        <v>52</v>
      </c>
      <c r="BS3" s="207" t="s">
        <v>52</v>
      </c>
      <c r="BT3" s="208" t="s">
        <v>536</v>
      </c>
    </row>
    <row r="4" spans="1:74" s="10" customFormat="1" x14ac:dyDescent="0.25">
      <c r="A4" s="12">
        <v>2020</v>
      </c>
      <c r="B4" s="13" t="s">
        <v>1024</v>
      </c>
      <c r="C4" s="2" t="s">
        <v>1032</v>
      </c>
      <c r="D4" s="14">
        <v>133844</v>
      </c>
      <c r="E4" s="13"/>
      <c r="F4" s="14">
        <v>133844</v>
      </c>
      <c r="G4" s="14">
        <v>133844</v>
      </c>
      <c r="H4" s="13"/>
      <c r="I4" s="14">
        <v>133844</v>
      </c>
      <c r="J4" s="14">
        <v>17600</v>
      </c>
      <c r="K4" s="13" t="s">
        <v>48</v>
      </c>
      <c r="L4" s="13" t="s">
        <v>47</v>
      </c>
      <c r="M4" s="13" t="s">
        <v>47</v>
      </c>
      <c r="N4" s="13" t="s">
        <v>47</v>
      </c>
      <c r="O4" s="13" t="s">
        <v>47</v>
      </c>
      <c r="P4" s="36" t="s">
        <v>194</v>
      </c>
      <c r="Q4" s="7" t="s">
        <v>52</v>
      </c>
      <c r="R4" s="7" t="s">
        <v>52</v>
      </c>
      <c r="S4" s="7" t="s">
        <v>52</v>
      </c>
      <c r="T4" s="7" t="s">
        <v>47</v>
      </c>
      <c r="U4" s="7" t="s">
        <v>52</v>
      </c>
      <c r="V4" s="7" t="s">
        <v>52</v>
      </c>
      <c r="W4" s="7" t="s">
        <v>52</v>
      </c>
      <c r="X4" s="7" t="s">
        <v>52</v>
      </c>
      <c r="Y4" s="7" t="s">
        <v>52</v>
      </c>
      <c r="Z4" s="7" t="s">
        <v>52</v>
      </c>
      <c r="AA4" s="7" t="s">
        <v>52</v>
      </c>
      <c r="AB4" s="7" t="s">
        <v>52</v>
      </c>
      <c r="AC4" s="7" t="s">
        <v>52</v>
      </c>
      <c r="AD4" s="7" t="s">
        <v>52</v>
      </c>
      <c r="AE4" s="7" t="s">
        <v>52</v>
      </c>
      <c r="AF4" s="7" t="s">
        <v>52</v>
      </c>
      <c r="AG4" s="7" t="s">
        <v>52</v>
      </c>
      <c r="AH4" s="7" t="s">
        <v>52</v>
      </c>
      <c r="AI4" s="7" t="s">
        <v>52</v>
      </c>
      <c r="AJ4" s="7" t="s">
        <v>52</v>
      </c>
      <c r="AK4" s="7" t="s">
        <v>52</v>
      </c>
      <c r="AL4" s="7" t="s">
        <v>52</v>
      </c>
      <c r="AM4" s="7" t="s">
        <v>52</v>
      </c>
      <c r="AN4" s="7" t="s">
        <v>52</v>
      </c>
      <c r="AO4" s="7" t="s">
        <v>52</v>
      </c>
      <c r="AP4" s="7" t="s">
        <v>52</v>
      </c>
      <c r="AQ4" s="7" t="s">
        <v>52</v>
      </c>
      <c r="AR4" s="7" t="s">
        <v>52</v>
      </c>
      <c r="AS4" s="7" t="s">
        <v>52</v>
      </c>
      <c r="AT4" s="7" t="s">
        <v>52</v>
      </c>
      <c r="AU4" s="7" t="s">
        <v>52</v>
      </c>
      <c r="AV4" s="7" t="s">
        <v>52</v>
      </c>
      <c r="AW4" s="7" t="s">
        <v>52</v>
      </c>
      <c r="AX4" s="7" t="s">
        <v>52</v>
      </c>
      <c r="AY4" s="7" t="s">
        <v>52</v>
      </c>
      <c r="AZ4" s="7" t="s">
        <v>52</v>
      </c>
      <c r="BA4" s="7" t="s">
        <v>52</v>
      </c>
      <c r="BB4" s="7" t="s">
        <v>52</v>
      </c>
      <c r="BC4" s="7" t="s">
        <v>52</v>
      </c>
      <c r="BD4" s="7" t="s">
        <v>52</v>
      </c>
      <c r="BE4" s="7" t="s">
        <v>52</v>
      </c>
      <c r="BF4" s="7" t="s">
        <v>52</v>
      </c>
      <c r="BG4" s="7" t="s">
        <v>52</v>
      </c>
      <c r="BH4" s="7" t="s">
        <v>52</v>
      </c>
      <c r="BI4" s="7" t="s">
        <v>52</v>
      </c>
      <c r="BJ4" s="7" t="s">
        <v>52</v>
      </c>
      <c r="BK4" s="7" t="s">
        <v>52</v>
      </c>
      <c r="BL4" s="7" t="s">
        <v>52</v>
      </c>
      <c r="BM4" s="7" t="s">
        <v>52</v>
      </c>
      <c r="BN4" s="7" t="s">
        <v>52</v>
      </c>
      <c r="BO4" s="7" t="s">
        <v>52</v>
      </c>
      <c r="BP4" s="7" t="s">
        <v>52</v>
      </c>
      <c r="BQ4" s="7" t="s">
        <v>52</v>
      </c>
      <c r="BR4" s="7" t="s">
        <v>52</v>
      </c>
      <c r="BS4" s="7" t="s">
        <v>52</v>
      </c>
      <c r="BT4" s="11"/>
    </row>
    <row r="5" spans="1:74" s="10" customFormat="1" x14ac:dyDescent="0.25">
      <c r="A5" s="12">
        <v>2020</v>
      </c>
      <c r="B5" s="13" t="s">
        <v>180</v>
      </c>
      <c r="C5" s="2" t="s">
        <v>188</v>
      </c>
      <c r="D5" s="14">
        <v>142670.59</v>
      </c>
      <c r="E5" s="13">
        <v>24</v>
      </c>
      <c r="F5" s="14">
        <f>D5</f>
        <v>142670.59</v>
      </c>
      <c r="G5" s="14">
        <f>F5</f>
        <v>142670.59</v>
      </c>
      <c r="H5" s="13">
        <v>24</v>
      </c>
      <c r="I5" s="14">
        <f>G5+3552.51</f>
        <v>146223.1</v>
      </c>
      <c r="J5" s="14">
        <v>18443</v>
      </c>
      <c r="K5" s="13" t="s">
        <v>48</v>
      </c>
      <c r="L5" s="13" t="s">
        <v>47</v>
      </c>
      <c r="M5" s="13" t="s">
        <v>47</v>
      </c>
      <c r="N5" s="13" t="s">
        <v>47</v>
      </c>
      <c r="O5" s="13" t="s">
        <v>47</v>
      </c>
      <c r="P5" s="36"/>
      <c r="Q5" s="43" t="s">
        <v>52</v>
      </c>
      <c r="R5" s="43" t="s">
        <v>52</v>
      </c>
      <c r="S5" s="43" t="s">
        <v>52</v>
      </c>
      <c r="T5" s="43" t="s">
        <v>47</v>
      </c>
      <c r="U5" s="43" t="s">
        <v>52</v>
      </c>
      <c r="V5" s="43" t="s">
        <v>52</v>
      </c>
      <c r="W5" s="43" t="s">
        <v>52</v>
      </c>
      <c r="X5" s="43" t="s">
        <v>52</v>
      </c>
      <c r="Y5" s="43" t="s">
        <v>52</v>
      </c>
      <c r="Z5" s="43" t="s">
        <v>52</v>
      </c>
      <c r="AA5" s="43" t="s">
        <v>52</v>
      </c>
      <c r="AB5" s="43" t="s">
        <v>52</v>
      </c>
      <c r="AC5" s="43" t="s">
        <v>52</v>
      </c>
      <c r="AD5" s="43" t="s">
        <v>52</v>
      </c>
      <c r="AE5" s="43" t="s">
        <v>52</v>
      </c>
      <c r="AF5" s="43" t="s">
        <v>52</v>
      </c>
      <c r="AG5" s="43" t="s">
        <v>52</v>
      </c>
      <c r="AH5" s="43" t="s">
        <v>52</v>
      </c>
      <c r="AI5" s="43" t="s">
        <v>52</v>
      </c>
      <c r="AJ5" s="43" t="s">
        <v>52</v>
      </c>
      <c r="AK5" s="43" t="s">
        <v>52</v>
      </c>
      <c r="AL5" s="43" t="s">
        <v>52</v>
      </c>
      <c r="AM5" s="43" t="s">
        <v>52</v>
      </c>
      <c r="AN5" s="43" t="s">
        <v>52</v>
      </c>
      <c r="AO5" s="43" t="s">
        <v>52</v>
      </c>
      <c r="AP5" s="43" t="s">
        <v>52</v>
      </c>
      <c r="AQ5" s="43" t="s">
        <v>52</v>
      </c>
      <c r="AR5" s="43" t="s">
        <v>52</v>
      </c>
      <c r="AS5" s="43" t="s">
        <v>52</v>
      </c>
      <c r="AT5" s="43" t="s">
        <v>52</v>
      </c>
      <c r="AU5" s="43" t="s">
        <v>52</v>
      </c>
      <c r="AV5" s="43" t="s">
        <v>52</v>
      </c>
      <c r="AW5" s="43" t="s">
        <v>52</v>
      </c>
      <c r="AX5" s="43" t="s">
        <v>52</v>
      </c>
      <c r="AY5" s="43" t="s">
        <v>52</v>
      </c>
      <c r="AZ5" s="43" t="s">
        <v>52</v>
      </c>
      <c r="BA5" s="43" t="s">
        <v>52</v>
      </c>
      <c r="BB5" s="43" t="s">
        <v>52</v>
      </c>
      <c r="BC5" s="43" t="s">
        <v>52</v>
      </c>
      <c r="BD5" s="43" t="s">
        <v>52</v>
      </c>
      <c r="BE5" s="43" t="s">
        <v>52</v>
      </c>
      <c r="BF5" s="43" t="s">
        <v>52</v>
      </c>
      <c r="BG5" s="43" t="s">
        <v>52</v>
      </c>
      <c r="BH5" s="43" t="s">
        <v>52</v>
      </c>
      <c r="BI5" s="43" t="s">
        <v>52</v>
      </c>
      <c r="BJ5" s="43" t="s">
        <v>52</v>
      </c>
      <c r="BK5" s="43" t="s">
        <v>52</v>
      </c>
      <c r="BL5" s="43" t="s">
        <v>52</v>
      </c>
      <c r="BM5" s="43" t="s">
        <v>52</v>
      </c>
      <c r="BN5" s="43" t="s">
        <v>52</v>
      </c>
      <c r="BO5" s="43" t="s">
        <v>52</v>
      </c>
      <c r="BP5" s="43" t="s">
        <v>52</v>
      </c>
      <c r="BQ5" s="43" t="s">
        <v>52</v>
      </c>
      <c r="BR5" s="43" t="s">
        <v>52</v>
      </c>
      <c r="BS5" s="43" t="s">
        <v>52</v>
      </c>
      <c r="BT5" s="52" t="s">
        <v>540</v>
      </c>
    </row>
    <row r="6" spans="1:74" s="90" customFormat="1" ht="30" x14ac:dyDescent="0.25">
      <c r="A6" s="8">
        <v>2020</v>
      </c>
      <c r="B6" s="3" t="s">
        <v>574</v>
      </c>
      <c r="C6" s="3" t="s">
        <v>771</v>
      </c>
      <c r="D6" s="4">
        <v>154002</v>
      </c>
      <c r="E6" s="3"/>
      <c r="F6" s="4">
        <v>154002</v>
      </c>
      <c r="G6" s="4">
        <v>154002</v>
      </c>
      <c r="H6" s="3"/>
      <c r="I6" s="4">
        <v>157979</v>
      </c>
      <c r="J6" s="4">
        <v>32434</v>
      </c>
      <c r="K6" s="3" t="s">
        <v>48</v>
      </c>
      <c r="L6" s="3" t="s">
        <v>47</v>
      </c>
      <c r="M6" s="3" t="s">
        <v>52</v>
      </c>
      <c r="N6" s="3" t="s">
        <v>47</v>
      </c>
      <c r="O6" s="3" t="s">
        <v>47</v>
      </c>
      <c r="P6" s="35" t="s">
        <v>866</v>
      </c>
      <c r="Q6" s="7" t="s">
        <v>52</v>
      </c>
      <c r="R6" s="7" t="s">
        <v>52</v>
      </c>
      <c r="S6" s="7" t="s">
        <v>47</v>
      </c>
      <c r="T6" s="7" t="s">
        <v>52</v>
      </c>
      <c r="U6" s="7" t="s">
        <v>52</v>
      </c>
      <c r="V6" s="7" t="s">
        <v>52</v>
      </c>
      <c r="W6" s="7" t="s">
        <v>52</v>
      </c>
      <c r="X6" s="7" t="s">
        <v>52</v>
      </c>
      <c r="Y6" s="7" t="s">
        <v>52</v>
      </c>
      <c r="Z6" s="7" t="s">
        <v>52</v>
      </c>
      <c r="AA6" s="7" t="s">
        <v>52</v>
      </c>
      <c r="AB6" s="7" t="s">
        <v>52</v>
      </c>
      <c r="AC6" s="7" t="s">
        <v>52</v>
      </c>
      <c r="AD6" s="7" t="s">
        <v>52</v>
      </c>
      <c r="AE6" s="7" t="s">
        <v>52</v>
      </c>
      <c r="AF6" s="7" t="s">
        <v>52</v>
      </c>
      <c r="AG6" s="7" t="s">
        <v>52</v>
      </c>
      <c r="AH6" s="7" t="s">
        <v>52</v>
      </c>
      <c r="AI6" s="7" t="s">
        <v>52</v>
      </c>
      <c r="AJ6" s="7" t="s">
        <v>52</v>
      </c>
      <c r="AK6" s="7" t="s">
        <v>52</v>
      </c>
      <c r="AL6" s="7" t="s">
        <v>52</v>
      </c>
      <c r="AM6" s="7" t="s">
        <v>52</v>
      </c>
      <c r="AN6" s="7" t="s">
        <v>52</v>
      </c>
      <c r="AO6" s="7" t="s">
        <v>52</v>
      </c>
      <c r="AP6" s="7" t="s">
        <v>52</v>
      </c>
      <c r="AQ6" s="7" t="s">
        <v>52</v>
      </c>
      <c r="AR6" s="7" t="s">
        <v>52</v>
      </c>
      <c r="AS6" s="7" t="s">
        <v>52</v>
      </c>
      <c r="AT6" s="7" t="s">
        <v>52</v>
      </c>
      <c r="AU6" s="7" t="s">
        <v>52</v>
      </c>
      <c r="AV6" s="7" t="s">
        <v>52</v>
      </c>
      <c r="AW6" s="7" t="s">
        <v>52</v>
      </c>
      <c r="AX6" s="7" t="s">
        <v>52</v>
      </c>
      <c r="AY6" s="7" t="s">
        <v>52</v>
      </c>
      <c r="AZ6" s="7" t="s">
        <v>52</v>
      </c>
      <c r="BA6" s="7" t="s">
        <v>52</v>
      </c>
      <c r="BB6" s="7" t="s">
        <v>52</v>
      </c>
      <c r="BC6" s="7" t="s">
        <v>52</v>
      </c>
      <c r="BD6" s="7" t="s">
        <v>52</v>
      </c>
      <c r="BE6" s="7" t="s">
        <v>52</v>
      </c>
      <c r="BF6" s="7" t="s">
        <v>52</v>
      </c>
      <c r="BG6" s="7" t="s">
        <v>52</v>
      </c>
      <c r="BH6" s="7" t="s">
        <v>52</v>
      </c>
      <c r="BI6" s="7" t="s">
        <v>52</v>
      </c>
      <c r="BJ6" s="7" t="s">
        <v>52</v>
      </c>
      <c r="BK6" s="7" t="s">
        <v>52</v>
      </c>
      <c r="BL6" s="7" t="s">
        <v>52</v>
      </c>
      <c r="BM6" s="7" t="s">
        <v>52</v>
      </c>
      <c r="BN6" s="7" t="s">
        <v>52</v>
      </c>
      <c r="BO6" s="7" t="s">
        <v>52</v>
      </c>
      <c r="BP6" s="7" t="s">
        <v>52</v>
      </c>
      <c r="BQ6" s="7" t="s">
        <v>52</v>
      </c>
      <c r="BR6" s="7" t="s">
        <v>52</v>
      </c>
      <c r="BS6" s="7" t="s">
        <v>52</v>
      </c>
      <c r="BT6" s="11"/>
    </row>
    <row r="7" spans="1:74" s="10" customFormat="1" ht="30" x14ac:dyDescent="0.25">
      <c r="A7" s="12">
        <v>2020</v>
      </c>
      <c r="B7" s="13" t="s">
        <v>293</v>
      </c>
      <c r="C7" s="13" t="s">
        <v>871</v>
      </c>
      <c r="D7" s="14">
        <v>155520</v>
      </c>
      <c r="E7" s="13">
        <v>7</v>
      </c>
      <c r="F7" s="14">
        <v>155520</v>
      </c>
      <c r="G7" s="14">
        <v>155520</v>
      </c>
      <c r="H7" s="13">
        <v>7</v>
      </c>
      <c r="I7" s="14">
        <v>158769</v>
      </c>
      <c r="J7" s="14">
        <v>31204</v>
      </c>
      <c r="K7" s="13" t="s">
        <v>48</v>
      </c>
      <c r="L7" s="13" t="s">
        <v>47</v>
      </c>
      <c r="M7" s="13" t="s">
        <v>47</v>
      </c>
      <c r="N7" s="13" t="s">
        <v>47</v>
      </c>
      <c r="O7" s="13" t="s">
        <v>47</v>
      </c>
      <c r="P7" s="36"/>
      <c r="Q7" s="7" t="s">
        <v>52</v>
      </c>
      <c r="R7" s="7" t="s">
        <v>52</v>
      </c>
      <c r="S7" s="7" t="s">
        <v>47</v>
      </c>
      <c r="T7" s="7" t="s">
        <v>52</v>
      </c>
      <c r="U7" s="7" t="s">
        <v>52</v>
      </c>
      <c r="V7" s="7" t="s">
        <v>52</v>
      </c>
      <c r="W7" s="7" t="s">
        <v>52</v>
      </c>
      <c r="X7" s="7" t="s">
        <v>52</v>
      </c>
      <c r="Y7" s="7" t="s">
        <v>52</v>
      </c>
      <c r="Z7" s="7" t="s">
        <v>52</v>
      </c>
      <c r="AA7" s="7" t="s">
        <v>52</v>
      </c>
      <c r="AB7" s="7" t="s">
        <v>52</v>
      </c>
      <c r="AC7" s="7" t="s">
        <v>52</v>
      </c>
      <c r="AD7" s="7" t="s">
        <v>52</v>
      </c>
      <c r="AE7" s="7" t="s">
        <v>52</v>
      </c>
      <c r="AF7" s="7" t="s">
        <v>52</v>
      </c>
      <c r="AG7" s="7" t="s">
        <v>52</v>
      </c>
      <c r="AH7" s="7" t="s">
        <v>52</v>
      </c>
      <c r="AI7" s="7" t="s">
        <v>52</v>
      </c>
      <c r="AJ7" s="7" t="s">
        <v>52</v>
      </c>
      <c r="AK7" s="7" t="s">
        <v>52</v>
      </c>
      <c r="AL7" s="7" t="s">
        <v>52</v>
      </c>
      <c r="AM7" s="7" t="s">
        <v>52</v>
      </c>
      <c r="AN7" s="7" t="s">
        <v>52</v>
      </c>
      <c r="AO7" s="7" t="s">
        <v>52</v>
      </c>
      <c r="AP7" s="7" t="s">
        <v>52</v>
      </c>
      <c r="AQ7" s="7" t="s">
        <v>52</v>
      </c>
      <c r="AR7" s="7" t="s">
        <v>52</v>
      </c>
      <c r="AS7" s="7" t="s">
        <v>52</v>
      </c>
      <c r="AT7" s="7" t="s">
        <v>52</v>
      </c>
      <c r="AU7" s="7" t="s">
        <v>52</v>
      </c>
      <c r="AV7" s="7" t="s">
        <v>52</v>
      </c>
      <c r="AW7" s="7" t="s">
        <v>52</v>
      </c>
      <c r="AX7" s="7" t="s">
        <v>52</v>
      </c>
      <c r="AY7" s="7" t="s">
        <v>52</v>
      </c>
      <c r="AZ7" s="7" t="s">
        <v>52</v>
      </c>
      <c r="BA7" s="7" t="s">
        <v>52</v>
      </c>
      <c r="BB7" s="7" t="s">
        <v>52</v>
      </c>
      <c r="BC7" s="7" t="s">
        <v>52</v>
      </c>
      <c r="BD7" s="7" t="s">
        <v>52</v>
      </c>
      <c r="BE7" s="7" t="s">
        <v>52</v>
      </c>
      <c r="BF7" s="7" t="s">
        <v>52</v>
      </c>
      <c r="BG7" s="7" t="s">
        <v>52</v>
      </c>
      <c r="BH7" s="7" t="s">
        <v>52</v>
      </c>
      <c r="BI7" s="7" t="s">
        <v>52</v>
      </c>
      <c r="BJ7" s="7" t="s">
        <v>52</v>
      </c>
      <c r="BK7" s="7" t="s">
        <v>52</v>
      </c>
      <c r="BL7" s="7" t="s">
        <v>52</v>
      </c>
      <c r="BM7" s="7" t="s">
        <v>52</v>
      </c>
      <c r="BN7" s="7" t="s">
        <v>52</v>
      </c>
      <c r="BO7" s="7" t="s">
        <v>52</v>
      </c>
      <c r="BP7" s="7" t="s">
        <v>52</v>
      </c>
      <c r="BQ7" s="7" t="s">
        <v>52</v>
      </c>
      <c r="BR7" s="7" t="s">
        <v>52</v>
      </c>
      <c r="BS7" s="7" t="s">
        <v>52</v>
      </c>
      <c r="BT7" s="11" t="s">
        <v>536</v>
      </c>
      <c r="BU7" s="2"/>
      <c r="BV7" s="2"/>
    </row>
    <row r="8" spans="1:74" s="10" customFormat="1" x14ac:dyDescent="0.25">
      <c r="A8" s="12">
        <v>2020</v>
      </c>
      <c r="B8" s="13" t="s">
        <v>808</v>
      </c>
      <c r="C8" s="10" t="s">
        <v>812</v>
      </c>
      <c r="D8" s="14">
        <v>186216</v>
      </c>
      <c r="E8" s="13"/>
      <c r="F8" s="14">
        <v>186216</v>
      </c>
      <c r="G8" s="14">
        <v>186216</v>
      </c>
      <c r="H8" s="13"/>
      <c r="I8" s="14">
        <v>186216</v>
      </c>
      <c r="J8" s="14">
        <v>23576</v>
      </c>
      <c r="K8" s="13" t="s">
        <v>48</v>
      </c>
      <c r="L8" s="13" t="s">
        <v>47</v>
      </c>
      <c r="M8" s="13" t="s">
        <v>47</v>
      </c>
      <c r="N8" s="13" t="s">
        <v>47</v>
      </c>
      <c r="O8" s="13" t="s">
        <v>47</v>
      </c>
      <c r="P8" s="36"/>
      <c r="Q8" s="43" t="s">
        <v>52</v>
      </c>
      <c r="R8" s="43" t="s">
        <v>52</v>
      </c>
      <c r="S8" s="43" t="s">
        <v>52</v>
      </c>
      <c r="T8" s="43" t="s">
        <v>47</v>
      </c>
      <c r="U8" s="43" t="s">
        <v>52</v>
      </c>
      <c r="V8" s="43" t="s">
        <v>52</v>
      </c>
      <c r="W8" s="43" t="s">
        <v>52</v>
      </c>
      <c r="X8" s="43" t="s">
        <v>52</v>
      </c>
      <c r="Y8" s="43" t="s">
        <v>52</v>
      </c>
      <c r="Z8" s="43" t="s">
        <v>52</v>
      </c>
      <c r="AA8" s="43" t="s">
        <v>52</v>
      </c>
      <c r="AB8" s="43" t="s">
        <v>52</v>
      </c>
      <c r="AC8" s="43" t="s">
        <v>52</v>
      </c>
      <c r="AD8" s="43" t="s">
        <v>52</v>
      </c>
      <c r="AE8" s="43" t="s">
        <v>52</v>
      </c>
      <c r="AF8" s="43" t="s">
        <v>52</v>
      </c>
      <c r="AG8" s="43" t="s">
        <v>52</v>
      </c>
      <c r="AH8" s="43" t="s">
        <v>52</v>
      </c>
      <c r="AI8" s="43" t="s">
        <v>52</v>
      </c>
      <c r="AJ8" s="43" t="s">
        <v>52</v>
      </c>
      <c r="AK8" s="43" t="s">
        <v>52</v>
      </c>
      <c r="AL8" s="43" t="s">
        <v>52</v>
      </c>
      <c r="AM8" s="43" t="s">
        <v>52</v>
      </c>
      <c r="AN8" s="43" t="s">
        <v>52</v>
      </c>
      <c r="AO8" s="43" t="s">
        <v>52</v>
      </c>
      <c r="AP8" s="43" t="s">
        <v>52</v>
      </c>
      <c r="AQ8" s="43" t="s">
        <v>52</v>
      </c>
      <c r="AR8" s="43" t="s">
        <v>52</v>
      </c>
      <c r="AS8" s="43" t="s">
        <v>52</v>
      </c>
      <c r="AT8" s="43" t="s">
        <v>52</v>
      </c>
      <c r="AU8" s="43" t="s">
        <v>52</v>
      </c>
      <c r="AV8" s="43" t="s">
        <v>52</v>
      </c>
      <c r="AW8" s="43" t="s">
        <v>52</v>
      </c>
      <c r="AX8" s="43" t="s">
        <v>52</v>
      </c>
      <c r="AY8" s="43" t="s">
        <v>52</v>
      </c>
      <c r="AZ8" s="43" t="s">
        <v>52</v>
      </c>
      <c r="BA8" s="43" t="s">
        <v>52</v>
      </c>
      <c r="BB8" s="43" t="s">
        <v>52</v>
      </c>
      <c r="BC8" s="43" t="s">
        <v>52</v>
      </c>
      <c r="BD8" s="43" t="s">
        <v>52</v>
      </c>
      <c r="BE8" s="43" t="s">
        <v>52</v>
      </c>
      <c r="BF8" s="43" t="s">
        <v>52</v>
      </c>
      <c r="BG8" s="43" t="s">
        <v>52</v>
      </c>
      <c r="BH8" s="43" t="s">
        <v>52</v>
      </c>
      <c r="BI8" s="43" t="s">
        <v>52</v>
      </c>
      <c r="BJ8" s="43" t="s">
        <v>52</v>
      </c>
      <c r="BK8" s="43" t="s">
        <v>52</v>
      </c>
      <c r="BL8" s="43" t="s">
        <v>52</v>
      </c>
      <c r="BM8" s="43" t="s">
        <v>52</v>
      </c>
      <c r="BN8" s="43" t="s">
        <v>52</v>
      </c>
      <c r="BO8" s="43" t="s">
        <v>52</v>
      </c>
      <c r="BP8" s="43" t="s">
        <v>52</v>
      </c>
      <c r="BQ8" s="43" t="s">
        <v>52</v>
      </c>
      <c r="BR8" s="43" t="s">
        <v>52</v>
      </c>
      <c r="BS8" s="43" t="s">
        <v>52</v>
      </c>
      <c r="BT8" s="52" t="s">
        <v>813</v>
      </c>
      <c r="BU8" s="9"/>
    </row>
    <row r="9" spans="1:74" s="10" customFormat="1" ht="60.75" customHeight="1" x14ac:dyDescent="0.25">
      <c r="A9" s="12">
        <v>2020</v>
      </c>
      <c r="B9" s="13" t="s">
        <v>82</v>
      </c>
      <c r="C9" s="10" t="s">
        <v>879</v>
      </c>
      <c r="D9" s="14">
        <v>198606</v>
      </c>
      <c r="E9" s="13"/>
      <c r="F9" s="14">
        <v>198606</v>
      </c>
      <c r="G9" s="14">
        <v>203571</v>
      </c>
      <c r="H9" s="13"/>
      <c r="I9" s="14">
        <v>203571</v>
      </c>
      <c r="J9" s="14">
        <v>25701</v>
      </c>
      <c r="K9" s="13" t="s">
        <v>48</v>
      </c>
      <c r="L9" s="13" t="s">
        <v>47</v>
      </c>
      <c r="M9" s="13" t="s">
        <v>47</v>
      </c>
      <c r="N9" s="13" t="s">
        <v>47</v>
      </c>
      <c r="O9" s="13" t="s">
        <v>47</v>
      </c>
      <c r="P9" s="36"/>
      <c r="Q9" s="7" t="s">
        <v>52</v>
      </c>
      <c r="R9" s="7" t="s">
        <v>52</v>
      </c>
      <c r="S9" s="7" t="s">
        <v>47</v>
      </c>
      <c r="T9" s="7" t="s">
        <v>52</v>
      </c>
      <c r="U9" s="7" t="s">
        <v>52</v>
      </c>
      <c r="V9" s="7" t="s">
        <v>52</v>
      </c>
      <c r="W9" s="7" t="s">
        <v>52</v>
      </c>
      <c r="X9" s="7" t="s">
        <v>52</v>
      </c>
      <c r="Y9" s="7" t="s">
        <v>52</v>
      </c>
      <c r="Z9" s="7" t="s">
        <v>52</v>
      </c>
      <c r="AA9" s="7" t="s">
        <v>52</v>
      </c>
      <c r="AB9" s="7" t="s">
        <v>52</v>
      </c>
      <c r="AC9" s="7" t="s">
        <v>52</v>
      </c>
      <c r="AD9" s="7" t="s">
        <v>52</v>
      </c>
      <c r="AE9" s="7" t="s">
        <v>52</v>
      </c>
      <c r="AF9" s="7" t="s">
        <v>52</v>
      </c>
      <c r="AG9" s="7" t="s">
        <v>52</v>
      </c>
      <c r="AH9" s="7" t="s">
        <v>52</v>
      </c>
      <c r="AI9" s="7" t="s">
        <v>52</v>
      </c>
      <c r="AJ9" s="7" t="s">
        <v>52</v>
      </c>
      <c r="AK9" s="7" t="s">
        <v>52</v>
      </c>
      <c r="AL9" s="7" t="s">
        <v>52</v>
      </c>
      <c r="AM9" s="7" t="s">
        <v>52</v>
      </c>
      <c r="AN9" s="7" t="s">
        <v>52</v>
      </c>
      <c r="AO9" s="7" t="s">
        <v>52</v>
      </c>
      <c r="AP9" s="7" t="s">
        <v>52</v>
      </c>
      <c r="AQ9" s="7" t="s">
        <v>52</v>
      </c>
      <c r="AR9" s="7" t="s">
        <v>52</v>
      </c>
      <c r="AS9" s="7" t="s">
        <v>52</v>
      </c>
      <c r="AT9" s="7" t="s">
        <v>52</v>
      </c>
      <c r="AU9" s="7" t="s">
        <v>52</v>
      </c>
      <c r="AV9" s="7" t="s">
        <v>52</v>
      </c>
      <c r="AW9" s="7" t="s">
        <v>52</v>
      </c>
      <c r="AX9" s="7" t="s">
        <v>52</v>
      </c>
      <c r="AY9" s="7" t="s">
        <v>52</v>
      </c>
      <c r="AZ9" s="7" t="s">
        <v>52</v>
      </c>
      <c r="BA9" s="7" t="s">
        <v>52</v>
      </c>
      <c r="BB9" s="7" t="s">
        <v>52</v>
      </c>
      <c r="BC9" s="7" t="s">
        <v>52</v>
      </c>
      <c r="BD9" s="7" t="s">
        <v>52</v>
      </c>
      <c r="BE9" s="7" t="s">
        <v>52</v>
      </c>
      <c r="BF9" s="7" t="s">
        <v>52</v>
      </c>
      <c r="BG9" s="7" t="s">
        <v>52</v>
      </c>
      <c r="BH9" s="7" t="s">
        <v>52</v>
      </c>
      <c r="BI9" s="7" t="s">
        <v>52</v>
      </c>
      <c r="BJ9" s="7" t="s">
        <v>52</v>
      </c>
      <c r="BK9" s="7" t="s">
        <v>52</v>
      </c>
      <c r="BL9" s="7" t="s">
        <v>52</v>
      </c>
      <c r="BM9" s="7" t="s">
        <v>52</v>
      </c>
      <c r="BN9" s="7" t="s">
        <v>52</v>
      </c>
      <c r="BO9" s="7" t="s">
        <v>52</v>
      </c>
      <c r="BP9" s="7" t="s">
        <v>52</v>
      </c>
      <c r="BQ9" s="7" t="s">
        <v>52</v>
      </c>
      <c r="BR9" s="7" t="s">
        <v>52</v>
      </c>
      <c r="BS9" s="7" t="s">
        <v>52</v>
      </c>
      <c r="BT9" s="11" t="s">
        <v>690</v>
      </c>
      <c r="BU9" s="2"/>
    </row>
    <row r="10" spans="1:74" s="90" customFormat="1" x14ac:dyDescent="0.25">
      <c r="A10" s="8">
        <v>2019</v>
      </c>
      <c r="B10" s="3" t="s">
        <v>1041</v>
      </c>
      <c r="C10" s="3" t="s">
        <v>890</v>
      </c>
      <c r="D10" s="4">
        <v>203290</v>
      </c>
      <c r="E10" s="3"/>
      <c r="F10" s="4"/>
      <c r="G10" s="4">
        <v>203290</v>
      </c>
      <c r="H10" s="3"/>
      <c r="I10" s="4"/>
      <c r="J10" s="4">
        <v>23112</v>
      </c>
      <c r="K10" s="3" t="s">
        <v>48</v>
      </c>
      <c r="L10" s="3" t="s">
        <v>47</v>
      </c>
      <c r="M10" s="3" t="s">
        <v>47</v>
      </c>
      <c r="N10" s="3" t="s">
        <v>47</v>
      </c>
      <c r="O10" s="3" t="s">
        <v>47</v>
      </c>
      <c r="P10" s="35"/>
      <c r="Q10" s="43" t="s">
        <v>56</v>
      </c>
      <c r="R10" s="43" t="s">
        <v>56</v>
      </c>
      <c r="S10" s="43" t="s">
        <v>56</v>
      </c>
      <c r="T10" s="43" t="s">
        <v>56</v>
      </c>
      <c r="U10" s="43" t="s">
        <v>56</v>
      </c>
      <c r="V10" s="43" t="s">
        <v>56</v>
      </c>
      <c r="W10" s="43" t="s">
        <v>56</v>
      </c>
      <c r="X10" s="43" t="s">
        <v>56</v>
      </c>
      <c r="Y10" s="43" t="s">
        <v>56</v>
      </c>
      <c r="Z10" s="43" t="s">
        <v>56</v>
      </c>
      <c r="AA10" s="43" t="s">
        <v>56</v>
      </c>
      <c r="AB10" s="43" t="s">
        <v>56</v>
      </c>
      <c r="AC10" s="43" t="s">
        <v>56</v>
      </c>
      <c r="AD10" s="43" t="s">
        <v>56</v>
      </c>
      <c r="AE10" s="43" t="s">
        <v>56</v>
      </c>
      <c r="AF10" s="43" t="s">
        <v>56</v>
      </c>
      <c r="AG10" s="43" t="s">
        <v>56</v>
      </c>
      <c r="AH10" s="43" t="s">
        <v>56</v>
      </c>
      <c r="AI10" s="43" t="s">
        <v>56</v>
      </c>
      <c r="AJ10" s="43" t="s">
        <v>56</v>
      </c>
      <c r="AK10" s="43" t="s">
        <v>56</v>
      </c>
      <c r="AL10" s="43" t="s">
        <v>56</v>
      </c>
      <c r="AM10" s="43" t="s">
        <v>56</v>
      </c>
      <c r="AN10" s="43" t="s">
        <v>56</v>
      </c>
      <c r="AO10" s="43" t="s">
        <v>56</v>
      </c>
      <c r="AP10" s="43" t="s">
        <v>56</v>
      </c>
      <c r="AQ10" s="43" t="s">
        <v>56</v>
      </c>
      <c r="AR10" s="43" t="s">
        <v>56</v>
      </c>
      <c r="AS10" s="43" t="s">
        <v>56</v>
      </c>
      <c r="AT10" s="43" t="s">
        <v>56</v>
      </c>
      <c r="AU10" s="43" t="s">
        <v>56</v>
      </c>
      <c r="AV10" s="43" t="s">
        <v>56</v>
      </c>
      <c r="AW10" s="43" t="s">
        <v>56</v>
      </c>
      <c r="AX10" s="43" t="s">
        <v>56</v>
      </c>
      <c r="AY10" s="43" t="s">
        <v>56</v>
      </c>
      <c r="AZ10" s="43" t="s">
        <v>56</v>
      </c>
      <c r="BA10" s="43" t="s">
        <v>56</v>
      </c>
      <c r="BB10" s="43" t="s">
        <v>56</v>
      </c>
      <c r="BC10" s="43" t="s">
        <v>56</v>
      </c>
      <c r="BD10" s="43" t="s">
        <v>56</v>
      </c>
      <c r="BE10" s="43" t="s">
        <v>56</v>
      </c>
      <c r="BF10" s="43" t="s">
        <v>56</v>
      </c>
      <c r="BG10" s="43" t="s">
        <v>56</v>
      </c>
      <c r="BH10" s="43" t="s">
        <v>56</v>
      </c>
      <c r="BI10" s="43" t="s">
        <v>56</v>
      </c>
      <c r="BJ10" s="43" t="s">
        <v>56</v>
      </c>
      <c r="BK10" s="43" t="s">
        <v>56</v>
      </c>
      <c r="BL10" s="43" t="s">
        <v>56</v>
      </c>
      <c r="BM10" s="43" t="s">
        <v>56</v>
      </c>
      <c r="BN10" s="43" t="s">
        <v>56</v>
      </c>
      <c r="BO10" s="43" t="s">
        <v>56</v>
      </c>
      <c r="BP10" s="43" t="s">
        <v>56</v>
      </c>
      <c r="BQ10" s="43" t="s">
        <v>56</v>
      </c>
      <c r="BR10" s="43" t="s">
        <v>56</v>
      </c>
      <c r="BS10" s="43" t="s">
        <v>56</v>
      </c>
      <c r="BT10" s="52"/>
    </row>
    <row r="11" spans="1:74" s="10" customFormat="1" ht="30" x14ac:dyDescent="0.25">
      <c r="A11" s="12">
        <v>2020</v>
      </c>
      <c r="B11" s="13" t="s">
        <v>583</v>
      </c>
      <c r="C11" s="10" t="s">
        <v>1044</v>
      </c>
      <c r="D11" s="14">
        <v>169221</v>
      </c>
      <c r="E11" s="13"/>
      <c r="F11" s="14">
        <v>169221</v>
      </c>
      <c r="G11" s="14">
        <v>169221</v>
      </c>
      <c r="H11" s="13"/>
      <c r="I11" s="14"/>
      <c r="J11" s="13" t="s">
        <v>56</v>
      </c>
      <c r="K11" s="13" t="s">
        <v>48</v>
      </c>
      <c r="L11" s="13" t="s">
        <v>47</v>
      </c>
      <c r="M11" s="13" t="s">
        <v>47</v>
      </c>
      <c r="N11" s="13" t="s">
        <v>47</v>
      </c>
      <c r="O11" s="13" t="s">
        <v>47</v>
      </c>
      <c r="P11" s="36"/>
      <c r="Q11" s="7" t="s">
        <v>52</v>
      </c>
      <c r="R11" s="7" t="s">
        <v>52</v>
      </c>
      <c r="S11" s="7" t="s">
        <v>52</v>
      </c>
      <c r="T11" s="7" t="s">
        <v>47</v>
      </c>
      <c r="U11" s="7" t="s">
        <v>56</v>
      </c>
      <c r="V11" s="7" t="s">
        <v>56</v>
      </c>
      <c r="W11" s="7" t="s">
        <v>56</v>
      </c>
      <c r="X11" s="7" t="s">
        <v>56</v>
      </c>
      <c r="Y11" s="7" t="s">
        <v>56</v>
      </c>
      <c r="Z11" s="7" t="s">
        <v>56</v>
      </c>
      <c r="AA11" s="7" t="s">
        <v>56</v>
      </c>
      <c r="AB11" s="7" t="s">
        <v>56</v>
      </c>
      <c r="AC11" s="7" t="s">
        <v>56</v>
      </c>
      <c r="AD11" s="7" t="s">
        <v>56</v>
      </c>
      <c r="AE11" s="7" t="s">
        <v>56</v>
      </c>
      <c r="AF11" s="7" t="s">
        <v>56</v>
      </c>
      <c r="AG11" s="7" t="s">
        <v>56</v>
      </c>
      <c r="AH11" s="7" t="s">
        <v>56</v>
      </c>
      <c r="AI11" s="7" t="s">
        <v>56</v>
      </c>
      <c r="AJ11" s="7" t="s">
        <v>56</v>
      </c>
      <c r="AK11" s="7" t="s">
        <v>56</v>
      </c>
      <c r="AL11" s="7" t="s">
        <v>56</v>
      </c>
      <c r="AM11" s="7" t="s">
        <v>56</v>
      </c>
      <c r="AN11" s="7" t="s">
        <v>56</v>
      </c>
      <c r="AO11" s="7" t="s">
        <v>56</v>
      </c>
      <c r="AP11" s="7" t="s">
        <v>56</v>
      </c>
      <c r="AQ11" s="7" t="s">
        <v>56</v>
      </c>
      <c r="AR11" s="7" t="s">
        <v>56</v>
      </c>
      <c r="AS11" s="7" t="s">
        <v>56</v>
      </c>
      <c r="AT11" s="7" t="s">
        <v>56</v>
      </c>
      <c r="AU11" s="7" t="s">
        <v>56</v>
      </c>
      <c r="AV11" s="7" t="s">
        <v>56</v>
      </c>
      <c r="AW11" s="7" t="s">
        <v>56</v>
      </c>
      <c r="AX11" s="7" t="s">
        <v>56</v>
      </c>
      <c r="AY11" s="7" t="s">
        <v>56</v>
      </c>
      <c r="AZ11" s="7" t="s">
        <v>56</v>
      </c>
      <c r="BA11" s="7" t="s">
        <v>56</v>
      </c>
      <c r="BB11" s="7" t="s">
        <v>56</v>
      </c>
      <c r="BC11" s="7" t="s">
        <v>56</v>
      </c>
      <c r="BD11" s="7" t="s">
        <v>56</v>
      </c>
      <c r="BE11" s="7" t="s">
        <v>56</v>
      </c>
      <c r="BF11" s="7" t="s">
        <v>56</v>
      </c>
      <c r="BG11" s="7" t="s">
        <v>56</v>
      </c>
      <c r="BH11" s="7" t="s">
        <v>56</v>
      </c>
      <c r="BI11" s="7" t="s">
        <v>56</v>
      </c>
      <c r="BJ11" s="7" t="s">
        <v>56</v>
      </c>
      <c r="BK11" s="7" t="s">
        <v>56</v>
      </c>
      <c r="BL11" s="7" t="s">
        <v>56</v>
      </c>
      <c r="BM11" s="7" t="s">
        <v>56</v>
      </c>
      <c r="BN11" s="7" t="s">
        <v>56</v>
      </c>
      <c r="BO11" s="7" t="s">
        <v>56</v>
      </c>
      <c r="BP11" s="7" t="s">
        <v>56</v>
      </c>
      <c r="BQ11" s="7" t="s">
        <v>56</v>
      </c>
      <c r="BR11" s="7" t="s">
        <v>56</v>
      </c>
      <c r="BS11" s="7" t="s">
        <v>56</v>
      </c>
      <c r="BT11" s="11"/>
    </row>
    <row r="12" spans="1:74" s="10" customFormat="1" ht="30" x14ac:dyDescent="0.25">
      <c r="A12" s="12">
        <v>2020</v>
      </c>
      <c r="B12" s="13" t="s">
        <v>191</v>
      </c>
      <c r="C12" s="13" t="s">
        <v>708</v>
      </c>
      <c r="D12" s="14">
        <v>170472</v>
      </c>
      <c r="E12" s="13"/>
      <c r="F12" s="14"/>
      <c r="G12" s="14">
        <v>173472</v>
      </c>
      <c r="H12" s="13"/>
      <c r="I12" s="14"/>
      <c r="J12" s="83">
        <v>15895.3</v>
      </c>
      <c r="K12" s="134">
        <v>2</v>
      </c>
      <c r="L12" s="134" t="s">
        <v>47</v>
      </c>
      <c r="M12" s="134" t="s">
        <v>47</v>
      </c>
      <c r="N12" s="134" t="s">
        <v>47</v>
      </c>
      <c r="O12" s="134" t="s">
        <v>47</v>
      </c>
      <c r="P12" s="201" t="s">
        <v>222</v>
      </c>
      <c r="Q12" s="7" t="s">
        <v>52</v>
      </c>
      <c r="R12" s="7" t="s">
        <v>52</v>
      </c>
      <c r="S12" s="7" t="s">
        <v>52</v>
      </c>
      <c r="T12" s="7" t="s">
        <v>47</v>
      </c>
      <c r="U12" s="7" t="s">
        <v>52</v>
      </c>
      <c r="V12" s="7" t="s">
        <v>52</v>
      </c>
      <c r="W12" s="7" t="s">
        <v>52</v>
      </c>
      <c r="X12" s="7" t="s">
        <v>52</v>
      </c>
      <c r="Y12" s="7" t="s">
        <v>52</v>
      </c>
      <c r="Z12" s="7" t="s">
        <v>52</v>
      </c>
      <c r="AA12" s="7" t="s">
        <v>52</v>
      </c>
      <c r="AB12" s="7" t="s">
        <v>52</v>
      </c>
      <c r="AC12" s="7" t="s">
        <v>52</v>
      </c>
      <c r="AD12" s="7" t="s">
        <v>52</v>
      </c>
      <c r="AE12" s="7" t="s">
        <v>52</v>
      </c>
      <c r="AF12" s="7" t="s">
        <v>52</v>
      </c>
      <c r="AG12" s="7" t="s">
        <v>52</v>
      </c>
      <c r="AH12" s="7" t="s">
        <v>52</v>
      </c>
      <c r="AI12" s="7" t="s">
        <v>52</v>
      </c>
      <c r="AJ12" s="7" t="s">
        <v>52</v>
      </c>
      <c r="AK12" s="7" t="s">
        <v>52</v>
      </c>
      <c r="AL12" s="7" t="s">
        <v>52</v>
      </c>
      <c r="AM12" s="7" t="s">
        <v>52</v>
      </c>
      <c r="AN12" s="7" t="s">
        <v>52</v>
      </c>
      <c r="AO12" s="7" t="s">
        <v>52</v>
      </c>
      <c r="AP12" s="7" t="s">
        <v>52</v>
      </c>
      <c r="AQ12" s="7" t="s">
        <v>52</v>
      </c>
      <c r="AR12" s="7" t="s">
        <v>52</v>
      </c>
      <c r="AS12" s="7" t="s">
        <v>52</v>
      </c>
      <c r="AT12" s="7" t="s">
        <v>52</v>
      </c>
      <c r="AU12" s="7" t="s">
        <v>52</v>
      </c>
      <c r="AV12" s="7" t="s">
        <v>52</v>
      </c>
      <c r="AW12" s="7" t="s">
        <v>52</v>
      </c>
      <c r="AX12" s="7" t="s">
        <v>52</v>
      </c>
      <c r="AY12" s="7" t="s">
        <v>52</v>
      </c>
      <c r="AZ12" s="7" t="s">
        <v>52</v>
      </c>
      <c r="BA12" s="7" t="s">
        <v>52</v>
      </c>
      <c r="BB12" s="7" t="s">
        <v>52</v>
      </c>
      <c r="BC12" s="7" t="s">
        <v>52</v>
      </c>
      <c r="BD12" s="7" t="s">
        <v>52</v>
      </c>
      <c r="BE12" s="7" t="s">
        <v>52</v>
      </c>
      <c r="BF12" s="7" t="s">
        <v>52</v>
      </c>
      <c r="BG12" s="7" t="s">
        <v>47</v>
      </c>
      <c r="BH12" s="7" t="s">
        <v>47</v>
      </c>
      <c r="BI12" s="7" t="s">
        <v>47</v>
      </c>
      <c r="BJ12" s="7" t="s">
        <v>47</v>
      </c>
      <c r="BK12" s="7" t="s">
        <v>47</v>
      </c>
      <c r="BL12" s="7" t="s">
        <v>47</v>
      </c>
      <c r="BM12" s="7" t="s">
        <v>52</v>
      </c>
      <c r="BN12" s="7" t="s">
        <v>47</v>
      </c>
      <c r="BO12" s="7" t="s">
        <v>47</v>
      </c>
      <c r="BP12" s="7" t="s">
        <v>47</v>
      </c>
      <c r="BQ12" s="7" t="s">
        <v>47</v>
      </c>
      <c r="BR12" s="7" t="s">
        <v>47</v>
      </c>
      <c r="BS12" s="7" t="s">
        <v>52</v>
      </c>
      <c r="BT12" s="11"/>
    </row>
    <row r="13" spans="1:74" s="90" customFormat="1" x14ac:dyDescent="0.25">
      <c r="A13" s="8" t="s">
        <v>847</v>
      </c>
      <c r="B13" s="3" t="s">
        <v>852</v>
      </c>
      <c r="C13" s="3" t="s">
        <v>188</v>
      </c>
      <c r="D13" s="4"/>
      <c r="E13" s="3"/>
      <c r="F13" s="4"/>
      <c r="G13" s="4"/>
      <c r="H13" s="3"/>
      <c r="I13" s="4"/>
      <c r="J13" s="4"/>
      <c r="K13" s="3"/>
      <c r="L13" s="3"/>
      <c r="M13" s="3"/>
      <c r="N13" s="3"/>
      <c r="O13" s="3"/>
      <c r="P13" s="35"/>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52"/>
      <c r="BU13" s="9"/>
    </row>
    <row r="14" spans="1:74" s="90" customFormat="1" x14ac:dyDescent="0.25">
      <c r="A14" s="8">
        <v>2019</v>
      </c>
      <c r="B14" s="3" t="s">
        <v>1047</v>
      </c>
      <c r="C14" s="3" t="s">
        <v>434</v>
      </c>
      <c r="D14" s="4"/>
      <c r="E14" s="3"/>
      <c r="F14" s="4"/>
      <c r="G14" s="4"/>
      <c r="H14" s="3"/>
      <c r="I14" s="4"/>
      <c r="J14" s="4"/>
      <c r="K14" s="3"/>
      <c r="L14" s="3"/>
      <c r="M14" s="3"/>
      <c r="N14" s="3"/>
      <c r="O14" s="3"/>
      <c r="P14" s="35"/>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row>
    <row r="15" spans="1:74" s="10" customFormat="1" ht="30" x14ac:dyDescent="0.25">
      <c r="A15" s="12">
        <v>2020</v>
      </c>
      <c r="B15" s="13" t="s">
        <v>815</v>
      </c>
      <c r="C15" s="13" t="s">
        <v>588</v>
      </c>
      <c r="D15" s="14">
        <v>172479</v>
      </c>
      <c r="E15" s="13"/>
      <c r="F15" s="14"/>
      <c r="G15" s="14">
        <v>172479</v>
      </c>
      <c r="H15" s="13"/>
      <c r="I15" s="14"/>
      <c r="J15" s="14">
        <v>18670</v>
      </c>
      <c r="K15" s="13" t="s">
        <v>48</v>
      </c>
      <c r="L15" s="13" t="s">
        <v>47</v>
      </c>
      <c r="M15" s="13" t="s">
        <v>47</v>
      </c>
      <c r="N15" s="13" t="s">
        <v>47</v>
      </c>
      <c r="O15" s="13" t="s">
        <v>47</v>
      </c>
      <c r="P15" s="36"/>
      <c r="Q15" s="7" t="s">
        <v>52</v>
      </c>
      <c r="R15" s="7" t="s">
        <v>595</v>
      </c>
      <c r="S15" s="7" t="s">
        <v>52</v>
      </c>
      <c r="T15" s="7" t="s">
        <v>47</v>
      </c>
      <c r="U15" s="7" t="s">
        <v>52</v>
      </c>
      <c r="V15" s="7" t="s">
        <v>52</v>
      </c>
      <c r="W15" s="7" t="s">
        <v>52</v>
      </c>
      <c r="X15" s="7" t="s">
        <v>52</v>
      </c>
      <c r="Y15" s="7" t="s">
        <v>52</v>
      </c>
      <c r="Z15" s="7" t="s">
        <v>52</v>
      </c>
      <c r="AA15" s="7" t="s">
        <v>52</v>
      </c>
      <c r="AB15" s="7" t="s">
        <v>52</v>
      </c>
      <c r="AC15" s="7" t="s">
        <v>52</v>
      </c>
      <c r="AD15" s="7" t="s">
        <v>52</v>
      </c>
      <c r="AE15" s="7" t="s">
        <v>52</v>
      </c>
      <c r="AF15" s="7" t="s">
        <v>52</v>
      </c>
      <c r="AG15" s="7" t="s">
        <v>52</v>
      </c>
      <c r="AH15" s="7" t="s">
        <v>52</v>
      </c>
      <c r="AI15" s="7" t="s">
        <v>52</v>
      </c>
      <c r="AJ15" s="7" t="s">
        <v>52</v>
      </c>
      <c r="AK15" s="7" t="s">
        <v>52</v>
      </c>
      <c r="AL15" s="7" t="s">
        <v>52</v>
      </c>
      <c r="AM15" s="7" t="s">
        <v>52</v>
      </c>
      <c r="AN15" s="7" t="s">
        <v>52</v>
      </c>
      <c r="AO15" s="7" t="s">
        <v>52</v>
      </c>
      <c r="AP15" s="7" t="s">
        <v>52</v>
      </c>
      <c r="AQ15" s="7" t="s">
        <v>52</v>
      </c>
      <c r="AR15" s="7" t="s">
        <v>52</v>
      </c>
      <c r="AS15" s="7" t="s">
        <v>52</v>
      </c>
      <c r="AT15" s="7" t="s">
        <v>52</v>
      </c>
      <c r="AU15" s="7" t="s">
        <v>52</v>
      </c>
      <c r="AV15" s="7" t="s">
        <v>52</v>
      </c>
      <c r="AW15" s="7" t="s">
        <v>52</v>
      </c>
      <c r="AX15" s="7" t="s">
        <v>52</v>
      </c>
      <c r="AY15" s="7" t="s">
        <v>52</v>
      </c>
      <c r="AZ15" s="7" t="s">
        <v>52</v>
      </c>
      <c r="BA15" s="7" t="s">
        <v>52</v>
      </c>
      <c r="BB15" s="7" t="s">
        <v>52</v>
      </c>
      <c r="BC15" s="7" t="s">
        <v>52</v>
      </c>
      <c r="BD15" s="7" t="s">
        <v>52</v>
      </c>
      <c r="BE15" s="7" t="s">
        <v>52</v>
      </c>
      <c r="BF15" s="7" t="s">
        <v>52</v>
      </c>
      <c r="BG15" s="7" t="s">
        <v>52</v>
      </c>
      <c r="BH15" s="7" t="s">
        <v>52</v>
      </c>
      <c r="BI15" s="7" t="s">
        <v>52</v>
      </c>
      <c r="BJ15" s="7" t="s">
        <v>52</v>
      </c>
      <c r="BK15" s="7" t="s">
        <v>52</v>
      </c>
      <c r="BL15" s="7" t="s">
        <v>52</v>
      </c>
      <c r="BM15" s="7" t="s">
        <v>52</v>
      </c>
      <c r="BN15" s="7" t="s">
        <v>52</v>
      </c>
      <c r="BO15" s="7" t="s">
        <v>52</v>
      </c>
      <c r="BP15" s="7" t="s">
        <v>52</v>
      </c>
      <c r="BQ15" s="7" t="s">
        <v>52</v>
      </c>
      <c r="BR15" s="7" t="s">
        <v>52</v>
      </c>
      <c r="BS15" s="7" t="s">
        <v>52</v>
      </c>
      <c r="BT15" s="11" t="s">
        <v>817</v>
      </c>
      <c r="BU15" s="2"/>
      <c r="BV15" s="2"/>
    </row>
    <row r="16" spans="1:74" s="10" customFormat="1" x14ac:dyDescent="0.25">
      <c r="A16" s="12">
        <v>2019</v>
      </c>
      <c r="B16" s="13" t="s">
        <v>153</v>
      </c>
      <c r="C16" s="13" t="s">
        <v>903</v>
      </c>
      <c r="D16" s="14">
        <v>98045</v>
      </c>
      <c r="E16" s="13"/>
      <c r="F16" s="14"/>
      <c r="G16" s="14">
        <v>98045</v>
      </c>
      <c r="H16" s="13"/>
      <c r="I16" s="14">
        <v>100045</v>
      </c>
      <c r="J16" s="14">
        <v>22220</v>
      </c>
      <c r="K16" s="13" t="s">
        <v>48</v>
      </c>
      <c r="L16" s="13" t="s">
        <v>47</v>
      </c>
      <c r="M16" s="13" t="s">
        <v>47</v>
      </c>
      <c r="N16" s="13" t="s">
        <v>47</v>
      </c>
      <c r="O16" s="13" t="s">
        <v>52</v>
      </c>
      <c r="P16" s="109"/>
      <c r="Q16" s="43" t="s">
        <v>52</v>
      </c>
      <c r="R16" s="43" t="s">
        <v>52</v>
      </c>
      <c r="S16" s="43" t="s">
        <v>47</v>
      </c>
      <c r="T16" s="43" t="s">
        <v>52</v>
      </c>
      <c r="U16" s="43" t="s">
        <v>52</v>
      </c>
      <c r="V16" s="43" t="s">
        <v>52</v>
      </c>
      <c r="W16" s="43" t="s">
        <v>52</v>
      </c>
      <c r="X16" s="43" t="s">
        <v>52</v>
      </c>
      <c r="Y16" s="43" t="s">
        <v>52</v>
      </c>
      <c r="Z16" s="43" t="s">
        <v>52</v>
      </c>
      <c r="AA16" s="43" t="s">
        <v>52</v>
      </c>
      <c r="AB16" s="43" t="s">
        <v>52</v>
      </c>
      <c r="AC16" s="43" t="s">
        <v>52</v>
      </c>
      <c r="AD16" s="43" t="s">
        <v>52</v>
      </c>
      <c r="AE16" s="43" t="s">
        <v>52</v>
      </c>
      <c r="AF16" s="43" t="s">
        <v>52</v>
      </c>
      <c r="AG16" s="43" t="s">
        <v>52</v>
      </c>
      <c r="AH16" s="43" t="s">
        <v>52</v>
      </c>
      <c r="AI16" s="43" t="s">
        <v>52</v>
      </c>
      <c r="AJ16" s="43" t="s">
        <v>52</v>
      </c>
      <c r="AK16" s="43" t="s">
        <v>52</v>
      </c>
      <c r="AL16" s="43" t="s">
        <v>52</v>
      </c>
      <c r="AM16" s="43" t="s">
        <v>52</v>
      </c>
      <c r="AN16" s="43" t="s">
        <v>52</v>
      </c>
      <c r="AO16" s="43" t="s">
        <v>52</v>
      </c>
      <c r="AP16" s="43" t="s">
        <v>52</v>
      </c>
      <c r="AQ16" s="43" t="s">
        <v>52</v>
      </c>
      <c r="AR16" s="43" t="s">
        <v>52</v>
      </c>
      <c r="AS16" s="43" t="s">
        <v>52</v>
      </c>
      <c r="AT16" s="43" t="s">
        <v>52</v>
      </c>
      <c r="AU16" s="43" t="s">
        <v>52</v>
      </c>
      <c r="AV16" s="43" t="s">
        <v>52</v>
      </c>
      <c r="AW16" s="43" t="s">
        <v>52</v>
      </c>
      <c r="AX16" s="43" t="s">
        <v>52</v>
      </c>
      <c r="AY16" s="43" t="s">
        <v>52</v>
      </c>
      <c r="AZ16" s="43" t="s">
        <v>52</v>
      </c>
      <c r="BA16" s="43" t="s">
        <v>52</v>
      </c>
      <c r="BB16" s="43" t="s">
        <v>52</v>
      </c>
      <c r="BC16" s="43" t="s">
        <v>52</v>
      </c>
      <c r="BD16" s="43" t="s">
        <v>52</v>
      </c>
      <c r="BE16" s="43" t="s">
        <v>52</v>
      </c>
      <c r="BF16" s="43" t="s">
        <v>52</v>
      </c>
      <c r="BG16" s="43" t="s">
        <v>52</v>
      </c>
      <c r="BH16" s="43" t="s">
        <v>52</v>
      </c>
      <c r="BI16" s="43" t="s">
        <v>52</v>
      </c>
      <c r="BJ16" s="43" t="s">
        <v>52</v>
      </c>
      <c r="BK16" s="43" t="s">
        <v>52</v>
      </c>
      <c r="BL16" s="43" t="s">
        <v>52</v>
      </c>
      <c r="BM16" s="43" t="s">
        <v>52</v>
      </c>
      <c r="BN16" s="43" t="s">
        <v>52</v>
      </c>
      <c r="BO16" s="43" t="s">
        <v>52</v>
      </c>
      <c r="BP16" s="43" t="s">
        <v>52</v>
      </c>
      <c r="BQ16" s="43" t="s">
        <v>52</v>
      </c>
      <c r="BR16" s="43" t="s">
        <v>52</v>
      </c>
      <c r="BS16" s="43" t="s">
        <v>52</v>
      </c>
      <c r="BT16" s="52" t="s">
        <v>726</v>
      </c>
      <c r="BU16" s="2"/>
    </row>
    <row r="17" spans="1:75" s="10" customFormat="1" ht="135" x14ac:dyDescent="0.25">
      <c r="A17" s="12">
        <v>2020</v>
      </c>
      <c r="B17" s="13" t="s">
        <v>1048</v>
      </c>
      <c r="C17" s="2" t="s">
        <v>1062</v>
      </c>
      <c r="D17" s="14">
        <v>126733</v>
      </c>
      <c r="E17" s="13">
        <v>10</v>
      </c>
      <c r="F17" s="14">
        <v>130333</v>
      </c>
      <c r="G17" s="14">
        <v>127733</v>
      </c>
      <c r="H17" s="13">
        <v>10</v>
      </c>
      <c r="I17" s="14">
        <v>131333</v>
      </c>
      <c r="J17" s="14">
        <v>12000</v>
      </c>
      <c r="K17" s="13" t="s">
        <v>48</v>
      </c>
      <c r="L17" s="13" t="s">
        <v>47</v>
      </c>
      <c r="M17" s="13" t="s">
        <v>47</v>
      </c>
      <c r="N17" s="13" t="s">
        <v>47</v>
      </c>
      <c r="O17" s="13" t="s">
        <v>47</v>
      </c>
      <c r="P17" s="36"/>
      <c r="Q17" s="7" t="s">
        <v>56</v>
      </c>
      <c r="R17" s="7" t="s">
        <v>56</v>
      </c>
      <c r="S17" s="7" t="s">
        <v>47</v>
      </c>
      <c r="T17" s="7" t="s">
        <v>56</v>
      </c>
      <c r="U17" s="7" t="s">
        <v>52</v>
      </c>
      <c r="V17" s="7" t="s">
        <v>52</v>
      </c>
      <c r="W17" s="7" t="s">
        <v>52</v>
      </c>
      <c r="X17" s="7" t="s">
        <v>52</v>
      </c>
      <c r="Y17" s="7" t="s">
        <v>52</v>
      </c>
      <c r="Z17" s="7" t="s">
        <v>52</v>
      </c>
      <c r="AA17" s="7" t="s">
        <v>52</v>
      </c>
      <c r="AB17" s="7" t="s">
        <v>52</v>
      </c>
      <c r="AC17" s="7" t="s">
        <v>52</v>
      </c>
      <c r="AD17" s="7" t="s">
        <v>52</v>
      </c>
      <c r="AE17" s="7" t="s">
        <v>52</v>
      </c>
      <c r="AF17" s="7" t="s">
        <v>52</v>
      </c>
      <c r="AG17" s="7" t="s">
        <v>52</v>
      </c>
      <c r="AH17" s="7" t="s">
        <v>52</v>
      </c>
      <c r="AI17" s="7" t="s">
        <v>52</v>
      </c>
      <c r="AJ17" s="7" t="s">
        <v>52</v>
      </c>
      <c r="AK17" s="7" t="s">
        <v>52</v>
      </c>
      <c r="AL17" s="7" t="s">
        <v>52</v>
      </c>
      <c r="AM17" s="7" t="s">
        <v>52</v>
      </c>
      <c r="AN17" s="7" t="s">
        <v>52</v>
      </c>
      <c r="AO17" s="7" t="s">
        <v>52</v>
      </c>
      <c r="AP17" s="7" t="s">
        <v>52</v>
      </c>
      <c r="AQ17" s="7" t="s">
        <v>52</v>
      </c>
      <c r="AR17" s="7" t="s">
        <v>52</v>
      </c>
      <c r="AS17" s="7" t="s">
        <v>52</v>
      </c>
      <c r="AT17" s="7" t="s">
        <v>52</v>
      </c>
      <c r="AU17" s="7" t="s">
        <v>52</v>
      </c>
      <c r="AV17" s="7" t="s">
        <v>52</v>
      </c>
      <c r="AW17" s="7" t="s">
        <v>52</v>
      </c>
      <c r="AX17" s="7" t="s">
        <v>52</v>
      </c>
      <c r="AY17" s="7" t="s">
        <v>52</v>
      </c>
      <c r="AZ17" s="7" t="s">
        <v>52</v>
      </c>
      <c r="BA17" s="7" t="s">
        <v>52</v>
      </c>
      <c r="BB17" s="7" t="s">
        <v>52</v>
      </c>
      <c r="BC17" s="7" t="s">
        <v>52</v>
      </c>
      <c r="BD17" s="7" t="s">
        <v>52</v>
      </c>
      <c r="BE17" s="7" t="s">
        <v>52</v>
      </c>
      <c r="BF17" s="7" t="s">
        <v>52</v>
      </c>
      <c r="BG17" s="7" t="s">
        <v>47</v>
      </c>
      <c r="BH17" s="7" t="s">
        <v>47</v>
      </c>
      <c r="BI17" s="7" t="s">
        <v>52</v>
      </c>
      <c r="BJ17" s="7" t="s">
        <v>52</v>
      </c>
      <c r="BK17" s="7" t="s">
        <v>52</v>
      </c>
      <c r="BL17" s="7" t="s">
        <v>52</v>
      </c>
      <c r="BM17" s="7" t="s">
        <v>52</v>
      </c>
      <c r="BN17" s="7" t="s">
        <v>52</v>
      </c>
      <c r="BO17" s="7" t="s">
        <v>52</v>
      </c>
      <c r="BP17" s="7" t="s">
        <v>52</v>
      </c>
      <c r="BQ17" s="7" t="s">
        <v>52</v>
      </c>
      <c r="BR17" s="7" t="s">
        <v>52</v>
      </c>
      <c r="BS17" s="7" t="s">
        <v>52</v>
      </c>
      <c r="BT17" s="11" t="s">
        <v>1063</v>
      </c>
      <c r="BU17" s="2"/>
    </row>
    <row r="18" spans="1:75" s="10" customFormat="1" ht="45" x14ac:dyDescent="0.25">
      <c r="A18" s="12">
        <v>2020</v>
      </c>
      <c r="B18" s="13" t="s">
        <v>848</v>
      </c>
      <c r="C18" s="13" t="s">
        <v>907</v>
      </c>
      <c r="D18" s="14">
        <v>130208</v>
      </c>
      <c r="E18" s="13"/>
      <c r="F18" s="14">
        <v>130208</v>
      </c>
      <c r="G18" s="14">
        <v>130208</v>
      </c>
      <c r="H18" s="13"/>
      <c r="I18" s="14">
        <v>130208</v>
      </c>
      <c r="J18" s="14">
        <v>26291</v>
      </c>
      <c r="K18" s="13" t="s">
        <v>48</v>
      </c>
      <c r="L18" s="13" t="s">
        <v>47</v>
      </c>
      <c r="M18" s="13" t="s">
        <v>47</v>
      </c>
      <c r="N18" s="13" t="s">
        <v>47</v>
      </c>
      <c r="O18" s="13" t="s">
        <v>47</v>
      </c>
      <c r="P18" s="36" t="s">
        <v>1073</v>
      </c>
      <c r="Q18" s="13" t="s">
        <v>52</v>
      </c>
      <c r="R18" s="13" t="s">
        <v>47</v>
      </c>
      <c r="S18" s="13" t="s">
        <v>52</v>
      </c>
      <c r="T18" s="13" t="s">
        <v>47</v>
      </c>
      <c r="U18" s="13" t="s">
        <v>47</v>
      </c>
      <c r="V18" s="13" t="s">
        <v>52</v>
      </c>
      <c r="W18" s="13" t="s">
        <v>52</v>
      </c>
      <c r="X18" s="13" t="s">
        <v>47</v>
      </c>
      <c r="Y18" s="13" t="s">
        <v>52</v>
      </c>
      <c r="Z18" s="13" t="s">
        <v>52</v>
      </c>
      <c r="AA18" s="13" t="s">
        <v>52</v>
      </c>
      <c r="AB18" s="13" t="s">
        <v>52</v>
      </c>
      <c r="AC18" s="13" t="s">
        <v>52</v>
      </c>
      <c r="AD18" s="13" t="s">
        <v>52</v>
      </c>
      <c r="AE18" s="13" t="s">
        <v>52</v>
      </c>
      <c r="AF18" s="13" t="s">
        <v>52</v>
      </c>
      <c r="AG18" s="13" t="s">
        <v>52</v>
      </c>
      <c r="AH18" s="13" t="s">
        <v>52</v>
      </c>
      <c r="AI18" s="13" t="s">
        <v>52</v>
      </c>
      <c r="AJ18" s="13" t="s">
        <v>52</v>
      </c>
      <c r="AK18" s="13" t="s">
        <v>52</v>
      </c>
      <c r="AL18" s="13" t="s">
        <v>52</v>
      </c>
      <c r="AM18" s="13" t="s">
        <v>52</v>
      </c>
      <c r="AN18" s="13" t="s">
        <v>52</v>
      </c>
      <c r="AO18" s="13" t="s">
        <v>52</v>
      </c>
      <c r="AP18" s="13" t="s">
        <v>52</v>
      </c>
      <c r="AQ18" s="13" t="s">
        <v>52</v>
      </c>
      <c r="AR18" s="13" t="s">
        <v>52</v>
      </c>
      <c r="AS18" s="13" t="s">
        <v>52</v>
      </c>
      <c r="AT18" s="13" t="s">
        <v>52</v>
      </c>
      <c r="AU18" s="13" t="s">
        <v>52</v>
      </c>
      <c r="AV18" s="13" t="s">
        <v>52</v>
      </c>
      <c r="AW18" s="13" t="s">
        <v>52</v>
      </c>
      <c r="AX18" s="13" t="s">
        <v>52</v>
      </c>
      <c r="AY18" s="13" t="s">
        <v>52</v>
      </c>
      <c r="AZ18" s="13" t="s">
        <v>52</v>
      </c>
      <c r="BA18" s="13" t="s">
        <v>52</v>
      </c>
      <c r="BB18" s="13" t="s">
        <v>52</v>
      </c>
      <c r="BC18" s="13" t="s">
        <v>52</v>
      </c>
      <c r="BD18" s="13" t="s">
        <v>52</v>
      </c>
      <c r="BE18" s="13" t="s">
        <v>52</v>
      </c>
      <c r="BF18" s="13" t="s">
        <v>52</v>
      </c>
      <c r="BG18" s="13" t="s">
        <v>52</v>
      </c>
      <c r="BH18" s="13" t="s">
        <v>52</v>
      </c>
      <c r="BI18" s="13" t="s">
        <v>52</v>
      </c>
      <c r="BJ18" s="13" t="s">
        <v>52</v>
      </c>
      <c r="BK18" s="13" t="s">
        <v>52</v>
      </c>
      <c r="BL18" s="13" t="s">
        <v>52</v>
      </c>
      <c r="BM18" s="13" t="s">
        <v>52</v>
      </c>
      <c r="BN18" s="13" t="s">
        <v>52</v>
      </c>
      <c r="BO18" s="13" t="s">
        <v>52</v>
      </c>
      <c r="BP18" s="13" t="s">
        <v>52</v>
      </c>
      <c r="BQ18" s="13" t="s">
        <v>52</v>
      </c>
      <c r="BR18" s="13" t="s">
        <v>52</v>
      </c>
      <c r="BS18" s="13" t="s">
        <v>52</v>
      </c>
      <c r="BT18" s="13"/>
      <c r="BU18" s="36"/>
    </row>
    <row r="19" spans="1:75" s="10" customFormat="1" x14ac:dyDescent="0.25">
      <c r="A19" s="12">
        <v>2020</v>
      </c>
      <c r="B19" s="13" t="s">
        <v>302</v>
      </c>
      <c r="C19" s="2" t="s">
        <v>177</v>
      </c>
      <c r="D19" s="14">
        <v>156300</v>
      </c>
      <c r="E19" s="13">
        <v>20</v>
      </c>
      <c r="F19" s="14">
        <v>156300</v>
      </c>
      <c r="G19" s="14">
        <v>156300</v>
      </c>
      <c r="H19" s="13">
        <v>20</v>
      </c>
      <c r="I19" s="14">
        <v>156300</v>
      </c>
      <c r="J19" s="14">
        <v>12360</v>
      </c>
      <c r="K19" s="13" t="s">
        <v>48</v>
      </c>
      <c r="L19" s="13" t="s">
        <v>47</v>
      </c>
      <c r="M19" s="13" t="s">
        <v>47</v>
      </c>
      <c r="N19" s="13" t="s">
        <v>47</v>
      </c>
      <c r="O19" s="13" t="s">
        <v>52</v>
      </c>
      <c r="P19" s="36"/>
      <c r="Q19" s="7" t="s">
        <v>52</v>
      </c>
      <c r="R19" s="7" t="s">
        <v>47</v>
      </c>
      <c r="S19" s="7" t="s">
        <v>47</v>
      </c>
      <c r="T19" s="7" t="s">
        <v>47</v>
      </c>
      <c r="U19" s="7" t="s">
        <v>52</v>
      </c>
      <c r="V19" s="7" t="s">
        <v>52</v>
      </c>
      <c r="W19" s="7" t="s">
        <v>52</v>
      </c>
      <c r="X19" s="7" t="s">
        <v>52</v>
      </c>
      <c r="Y19" s="7" t="s">
        <v>52</v>
      </c>
      <c r="Z19" s="7" t="s">
        <v>52</v>
      </c>
      <c r="AA19" s="7" t="s">
        <v>52</v>
      </c>
      <c r="AB19" s="7" t="s">
        <v>52</v>
      </c>
      <c r="AC19" s="7" t="s">
        <v>52</v>
      </c>
      <c r="AD19" s="7" t="s">
        <v>52</v>
      </c>
      <c r="AE19" s="7" t="s">
        <v>52</v>
      </c>
      <c r="AF19" s="7" t="s">
        <v>52</v>
      </c>
      <c r="AG19" s="7" t="s">
        <v>52</v>
      </c>
      <c r="AH19" s="7" t="s">
        <v>52</v>
      </c>
      <c r="AI19" s="7" t="s">
        <v>52</v>
      </c>
      <c r="AJ19" s="7" t="s">
        <v>52</v>
      </c>
      <c r="AK19" s="7" t="s">
        <v>52</v>
      </c>
      <c r="AL19" s="7" t="s">
        <v>52</v>
      </c>
      <c r="AM19" s="7" t="s">
        <v>52</v>
      </c>
      <c r="AN19" s="7" t="s">
        <v>52</v>
      </c>
      <c r="AO19" s="7" t="s">
        <v>52</v>
      </c>
      <c r="AP19" s="7" t="s">
        <v>52</v>
      </c>
      <c r="AQ19" s="7" t="s">
        <v>52</v>
      </c>
      <c r="AR19" s="7" t="s">
        <v>52</v>
      </c>
      <c r="AS19" s="7" t="s">
        <v>52</v>
      </c>
      <c r="AT19" s="7" t="s">
        <v>52</v>
      </c>
      <c r="AU19" s="7" t="s">
        <v>52</v>
      </c>
      <c r="AV19" s="7" t="s">
        <v>52</v>
      </c>
      <c r="AW19" s="7" t="s">
        <v>52</v>
      </c>
      <c r="AX19" s="7" t="s">
        <v>52</v>
      </c>
      <c r="AY19" s="7" t="s">
        <v>52</v>
      </c>
      <c r="AZ19" s="7" t="s">
        <v>52</v>
      </c>
      <c r="BA19" s="7" t="s">
        <v>52</v>
      </c>
      <c r="BB19" s="7" t="s">
        <v>52</v>
      </c>
      <c r="BC19" s="7" t="s">
        <v>52</v>
      </c>
      <c r="BD19" s="7" t="s">
        <v>52</v>
      </c>
      <c r="BE19" s="7" t="s">
        <v>52</v>
      </c>
      <c r="BF19" s="7" t="s">
        <v>52</v>
      </c>
      <c r="BG19" s="7" t="s">
        <v>52</v>
      </c>
      <c r="BH19" s="7" t="s">
        <v>47</v>
      </c>
      <c r="BI19" s="7" t="s">
        <v>52</v>
      </c>
      <c r="BJ19" s="7" t="s">
        <v>52</v>
      </c>
      <c r="BK19" s="7" t="s">
        <v>52</v>
      </c>
      <c r="BL19" s="7" t="s">
        <v>52</v>
      </c>
      <c r="BM19" s="7" t="s">
        <v>52</v>
      </c>
      <c r="BN19" s="7" t="s">
        <v>52</v>
      </c>
      <c r="BO19" s="7" t="s">
        <v>52</v>
      </c>
      <c r="BP19" s="7" t="s">
        <v>52</v>
      </c>
      <c r="BQ19" s="7" t="s">
        <v>52</v>
      </c>
      <c r="BR19" s="7" t="s">
        <v>47</v>
      </c>
      <c r="BS19" s="7" t="s">
        <v>52</v>
      </c>
      <c r="BT19" s="11"/>
      <c r="BU19" s="9"/>
    </row>
    <row r="20" spans="1:75" s="90" customFormat="1" x14ac:dyDescent="0.25">
      <c r="A20" s="8">
        <v>2020</v>
      </c>
      <c r="B20" s="3" t="s">
        <v>274</v>
      </c>
      <c r="C20" s="10" t="s">
        <v>592</v>
      </c>
      <c r="D20" s="4">
        <v>137981</v>
      </c>
      <c r="E20" s="3"/>
      <c r="F20" s="4"/>
      <c r="G20" s="4">
        <v>137981</v>
      </c>
      <c r="H20" s="3"/>
      <c r="I20" s="4"/>
      <c r="J20" s="4">
        <v>18125</v>
      </c>
      <c r="K20" s="3" t="s">
        <v>56</v>
      </c>
      <c r="L20" s="3" t="s">
        <v>47</v>
      </c>
      <c r="M20" s="3" t="s">
        <v>47</v>
      </c>
      <c r="N20" s="3" t="s">
        <v>47</v>
      </c>
      <c r="O20" s="3" t="s">
        <v>47</v>
      </c>
      <c r="P20" s="35"/>
      <c r="Q20" s="43" t="s">
        <v>52</v>
      </c>
      <c r="R20" s="43" t="s">
        <v>52</v>
      </c>
      <c r="S20" s="43" t="s">
        <v>47</v>
      </c>
      <c r="T20" s="43" t="s">
        <v>52</v>
      </c>
      <c r="U20" s="43" t="s">
        <v>52</v>
      </c>
      <c r="V20" s="43" t="s">
        <v>52</v>
      </c>
      <c r="W20" s="43" t="s">
        <v>52</v>
      </c>
      <c r="X20" s="43" t="s">
        <v>52</v>
      </c>
      <c r="Y20" s="43" t="s">
        <v>52</v>
      </c>
      <c r="Z20" s="43" t="s">
        <v>52</v>
      </c>
      <c r="AA20" s="43" t="s">
        <v>52</v>
      </c>
      <c r="AB20" s="43" t="s">
        <v>52</v>
      </c>
      <c r="AC20" s="43" t="s">
        <v>52</v>
      </c>
      <c r="AD20" s="43" t="s">
        <v>52</v>
      </c>
      <c r="AE20" s="43" t="s">
        <v>52</v>
      </c>
      <c r="AF20" s="43" t="s">
        <v>52</v>
      </c>
      <c r="AG20" s="43" t="s">
        <v>52</v>
      </c>
      <c r="AH20" s="43" t="s">
        <v>52</v>
      </c>
      <c r="AI20" s="43" t="s">
        <v>52</v>
      </c>
      <c r="AJ20" s="43" t="s">
        <v>52</v>
      </c>
      <c r="AK20" s="43" t="s">
        <v>52</v>
      </c>
      <c r="AL20" s="43" t="s">
        <v>52</v>
      </c>
      <c r="AM20" s="43" t="s">
        <v>52</v>
      </c>
      <c r="AN20" s="43" t="s">
        <v>52</v>
      </c>
      <c r="AO20" s="43" t="s">
        <v>52</v>
      </c>
      <c r="AP20" s="43" t="s">
        <v>52</v>
      </c>
      <c r="AQ20" s="43" t="s">
        <v>52</v>
      </c>
      <c r="AR20" s="43" t="s">
        <v>52</v>
      </c>
      <c r="AS20" s="43" t="s">
        <v>52</v>
      </c>
      <c r="AT20" s="43" t="s">
        <v>52</v>
      </c>
      <c r="AU20" s="43" t="s">
        <v>52</v>
      </c>
      <c r="AV20" s="43" t="s">
        <v>52</v>
      </c>
      <c r="AW20" s="43" t="s">
        <v>52</v>
      </c>
      <c r="AX20" s="43" t="s">
        <v>52</v>
      </c>
      <c r="AY20" s="43" t="s">
        <v>52</v>
      </c>
      <c r="AZ20" s="43" t="s">
        <v>52</v>
      </c>
      <c r="BA20" s="43" t="s">
        <v>52</v>
      </c>
      <c r="BB20" s="43" t="s">
        <v>52</v>
      </c>
      <c r="BC20" s="43" t="s">
        <v>52</v>
      </c>
      <c r="BD20" s="43" t="s">
        <v>52</v>
      </c>
      <c r="BE20" s="43" t="s">
        <v>52</v>
      </c>
      <c r="BF20" s="43" t="s">
        <v>52</v>
      </c>
      <c r="BG20" s="43" t="s">
        <v>52</v>
      </c>
      <c r="BH20" s="43" t="s">
        <v>52</v>
      </c>
      <c r="BI20" s="43" t="s">
        <v>52</v>
      </c>
      <c r="BJ20" s="43" t="s">
        <v>52</v>
      </c>
      <c r="BK20" s="43" t="s">
        <v>52</v>
      </c>
      <c r="BL20" s="43" t="s">
        <v>52</v>
      </c>
      <c r="BM20" s="43" t="s">
        <v>52</v>
      </c>
      <c r="BN20" s="43" t="s">
        <v>52</v>
      </c>
      <c r="BO20" s="43" t="s">
        <v>52</v>
      </c>
      <c r="BP20" s="43" t="s">
        <v>52</v>
      </c>
      <c r="BQ20" s="43" t="s">
        <v>52</v>
      </c>
      <c r="BR20" s="43" t="s">
        <v>52</v>
      </c>
      <c r="BS20" s="43" t="s">
        <v>52</v>
      </c>
      <c r="BT20" s="52"/>
    </row>
    <row r="21" spans="1:75" s="90" customFormat="1" x14ac:dyDescent="0.25">
      <c r="A21" s="8">
        <v>2020</v>
      </c>
      <c r="B21" s="3" t="s">
        <v>106</v>
      </c>
      <c r="C21" s="3" t="s">
        <v>145</v>
      </c>
      <c r="D21" s="4">
        <v>91621</v>
      </c>
      <c r="E21" s="3">
        <v>21</v>
      </c>
      <c r="F21" s="4">
        <v>94621</v>
      </c>
      <c r="G21" s="4">
        <v>92521</v>
      </c>
      <c r="H21" s="3">
        <v>21</v>
      </c>
      <c r="I21" s="4">
        <v>95521</v>
      </c>
      <c r="J21" s="4">
        <v>15871</v>
      </c>
      <c r="K21" s="3" t="s">
        <v>48</v>
      </c>
      <c r="L21" s="3" t="s">
        <v>47</v>
      </c>
      <c r="M21" s="3" t="s">
        <v>47</v>
      </c>
      <c r="N21" s="3" t="s">
        <v>47</v>
      </c>
      <c r="O21" s="3" t="s">
        <v>47</v>
      </c>
      <c r="P21" s="35"/>
      <c r="Q21" s="43" t="s">
        <v>52</v>
      </c>
      <c r="R21" s="43" t="s">
        <v>52</v>
      </c>
      <c r="S21" s="43" t="s">
        <v>47</v>
      </c>
      <c r="T21" s="43" t="s">
        <v>52</v>
      </c>
      <c r="U21" s="43" t="s">
        <v>52</v>
      </c>
      <c r="V21" s="43" t="s">
        <v>52</v>
      </c>
      <c r="W21" s="43" t="s">
        <v>52</v>
      </c>
      <c r="X21" s="43" t="s">
        <v>52</v>
      </c>
      <c r="Y21" s="43" t="s">
        <v>52</v>
      </c>
      <c r="Z21" s="43" t="s">
        <v>52</v>
      </c>
      <c r="AA21" s="43" t="s">
        <v>52</v>
      </c>
      <c r="AB21" s="43" t="s">
        <v>52</v>
      </c>
      <c r="AC21" s="43" t="s">
        <v>52</v>
      </c>
      <c r="AD21" s="43" t="s">
        <v>52</v>
      </c>
      <c r="AE21" s="43" t="s">
        <v>52</v>
      </c>
      <c r="AF21" s="43" t="s">
        <v>52</v>
      </c>
      <c r="AG21" s="43" t="s">
        <v>52</v>
      </c>
      <c r="AH21" s="43" t="s">
        <v>52</v>
      </c>
      <c r="AI21" s="43" t="s">
        <v>52</v>
      </c>
      <c r="AJ21" s="43" t="s">
        <v>52</v>
      </c>
      <c r="AK21" s="43" t="s">
        <v>52</v>
      </c>
      <c r="AL21" s="43" t="s">
        <v>52</v>
      </c>
      <c r="AM21" s="43" t="s">
        <v>52</v>
      </c>
      <c r="AN21" s="43" t="s">
        <v>52</v>
      </c>
      <c r="AO21" s="43" t="s">
        <v>52</v>
      </c>
      <c r="AP21" s="43" t="s">
        <v>52</v>
      </c>
      <c r="AQ21" s="43" t="s">
        <v>52</v>
      </c>
      <c r="AR21" s="43" t="s">
        <v>52</v>
      </c>
      <c r="AS21" s="43" t="s">
        <v>52</v>
      </c>
      <c r="AT21" s="43" t="s">
        <v>52</v>
      </c>
      <c r="AU21" s="43" t="s">
        <v>52</v>
      </c>
      <c r="AV21" s="43" t="s">
        <v>52</v>
      </c>
      <c r="AW21" s="43" t="s">
        <v>52</v>
      </c>
      <c r="AX21" s="43" t="s">
        <v>52</v>
      </c>
      <c r="AY21" s="43" t="s">
        <v>52</v>
      </c>
      <c r="AZ21" s="43" t="s">
        <v>52</v>
      </c>
      <c r="BA21" s="43" t="s">
        <v>52</v>
      </c>
      <c r="BB21" s="43" t="s">
        <v>52</v>
      </c>
      <c r="BC21" s="43" t="s">
        <v>52</v>
      </c>
      <c r="BD21" s="43" t="s">
        <v>52</v>
      </c>
      <c r="BE21" s="43" t="s">
        <v>52</v>
      </c>
      <c r="BF21" s="43" t="s">
        <v>52</v>
      </c>
      <c r="BG21" s="43" t="s">
        <v>52</v>
      </c>
      <c r="BH21" s="43" t="s">
        <v>52</v>
      </c>
      <c r="BI21" s="43" t="s">
        <v>52</v>
      </c>
      <c r="BJ21" s="43" t="s">
        <v>52</v>
      </c>
      <c r="BK21" s="43" t="s">
        <v>52</v>
      </c>
      <c r="BL21" s="43" t="s">
        <v>52</v>
      </c>
      <c r="BM21" s="43" t="s">
        <v>52</v>
      </c>
      <c r="BN21" s="43" t="s">
        <v>52</v>
      </c>
      <c r="BO21" s="43" t="s">
        <v>52</v>
      </c>
      <c r="BP21" s="43" t="s">
        <v>52</v>
      </c>
      <c r="BQ21" s="43" t="s">
        <v>52</v>
      </c>
      <c r="BR21" s="43" t="s">
        <v>52</v>
      </c>
      <c r="BS21" s="43" t="s">
        <v>52</v>
      </c>
      <c r="BT21" s="52"/>
    </row>
    <row r="22" spans="1:75" s="10" customFormat="1" ht="30" x14ac:dyDescent="0.25">
      <c r="A22" s="12">
        <v>2020</v>
      </c>
      <c r="B22" s="13" t="s">
        <v>147</v>
      </c>
      <c r="C22" s="13" t="s">
        <v>1135</v>
      </c>
      <c r="D22" s="14">
        <v>99336</v>
      </c>
      <c r="E22" s="13"/>
      <c r="F22" s="14">
        <v>99336</v>
      </c>
      <c r="G22" s="14">
        <v>99336</v>
      </c>
      <c r="H22" s="13"/>
      <c r="I22" s="14">
        <v>99336</v>
      </c>
      <c r="J22" s="14">
        <v>28500</v>
      </c>
      <c r="K22" s="13" t="s">
        <v>48</v>
      </c>
      <c r="L22" s="13" t="s">
        <v>47</v>
      </c>
      <c r="M22" s="13" t="s">
        <v>47</v>
      </c>
      <c r="N22" s="13" t="s">
        <v>47</v>
      </c>
      <c r="O22" s="13" t="s">
        <v>47</v>
      </c>
      <c r="P22" s="36" t="s">
        <v>129</v>
      </c>
      <c r="Q22" s="7" t="s">
        <v>52</v>
      </c>
      <c r="R22" s="7" t="s">
        <v>52</v>
      </c>
      <c r="S22" s="7" t="s">
        <v>47</v>
      </c>
      <c r="T22" s="7" t="s">
        <v>52</v>
      </c>
      <c r="U22" s="7" t="s">
        <v>47</v>
      </c>
      <c r="V22" s="7" t="s">
        <v>52</v>
      </c>
      <c r="W22" s="7" t="s">
        <v>52</v>
      </c>
      <c r="X22" s="7" t="s">
        <v>52</v>
      </c>
      <c r="Y22" s="7" t="s">
        <v>52</v>
      </c>
      <c r="Z22" s="7" t="s">
        <v>52</v>
      </c>
      <c r="AA22" s="7" t="s">
        <v>52</v>
      </c>
      <c r="AB22" s="7" t="s">
        <v>52</v>
      </c>
      <c r="AC22" s="7" t="s">
        <v>52</v>
      </c>
      <c r="AD22" s="7" t="s">
        <v>52</v>
      </c>
      <c r="AE22" s="7" t="s">
        <v>52</v>
      </c>
      <c r="AF22" s="7" t="s">
        <v>52</v>
      </c>
      <c r="AG22" s="7" t="s">
        <v>52</v>
      </c>
      <c r="AH22" s="7" t="s">
        <v>52</v>
      </c>
      <c r="AI22" s="7" t="s">
        <v>52</v>
      </c>
      <c r="AJ22" s="7" t="s">
        <v>52</v>
      </c>
      <c r="AK22" s="7" t="s">
        <v>52</v>
      </c>
      <c r="AL22" s="7" t="s">
        <v>52</v>
      </c>
      <c r="AM22" s="7" t="s">
        <v>52</v>
      </c>
      <c r="AN22" s="7" t="s">
        <v>52</v>
      </c>
      <c r="AO22" s="7" t="s">
        <v>52</v>
      </c>
      <c r="AP22" s="7" t="s">
        <v>52</v>
      </c>
      <c r="AQ22" s="7" t="s">
        <v>52</v>
      </c>
      <c r="AR22" s="7" t="s">
        <v>52</v>
      </c>
      <c r="AS22" s="7" t="s">
        <v>52</v>
      </c>
      <c r="AT22" s="7" t="s">
        <v>52</v>
      </c>
      <c r="AU22" s="7" t="s">
        <v>52</v>
      </c>
      <c r="AV22" s="7" t="s">
        <v>52</v>
      </c>
      <c r="AW22" s="7" t="s">
        <v>52</v>
      </c>
      <c r="AX22" s="7" t="s">
        <v>52</v>
      </c>
      <c r="AY22" s="7" t="s">
        <v>52</v>
      </c>
      <c r="AZ22" s="7" t="s">
        <v>52</v>
      </c>
      <c r="BA22" s="7" t="s">
        <v>52</v>
      </c>
      <c r="BB22" s="7" t="s">
        <v>52</v>
      </c>
      <c r="BC22" s="7" t="s">
        <v>52</v>
      </c>
      <c r="BD22" s="7" t="s">
        <v>52</v>
      </c>
      <c r="BE22" s="7" t="s">
        <v>52</v>
      </c>
      <c r="BF22" s="7" t="s">
        <v>52</v>
      </c>
      <c r="BG22" s="7" t="s">
        <v>47</v>
      </c>
      <c r="BH22" s="7" t="s">
        <v>47</v>
      </c>
      <c r="BI22" s="7" t="s">
        <v>52</v>
      </c>
      <c r="BJ22" s="7" t="s">
        <v>52</v>
      </c>
      <c r="BK22" s="7" t="s">
        <v>52</v>
      </c>
      <c r="BL22" s="7" t="s">
        <v>52</v>
      </c>
      <c r="BM22" s="7" t="s">
        <v>52</v>
      </c>
      <c r="BN22" s="7" t="s">
        <v>52</v>
      </c>
      <c r="BO22" s="7" t="s">
        <v>52</v>
      </c>
      <c r="BP22" s="7" t="s">
        <v>52</v>
      </c>
      <c r="BQ22" s="7" t="s">
        <v>52</v>
      </c>
      <c r="BR22" s="7" t="s">
        <v>52</v>
      </c>
      <c r="BS22" s="7" t="s">
        <v>52</v>
      </c>
      <c r="BT22" s="11"/>
      <c r="BU22" s="2"/>
      <c r="BV22" s="9"/>
      <c r="BW22" s="9"/>
    </row>
    <row r="23" spans="1:75" s="90" customFormat="1" x14ac:dyDescent="0.25">
      <c r="A23" s="8">
        <v>2019</v>
      </c>
      <c r="B23" s="3" t="s">
        <v>1102</v>
      </c>
      <c r="C23" s="3" t="s">
        <v>234</v>
      </c>
      <c r="D23" s="4">
        <v>148140</v>
      </c>
      <c r="E23" s="3">
        <v>25</v>
      </c>
      <c r="F23" s="4">
        <v>194400</v>
      </c>
      <c r="G23" s="4">
        <v>150888</v>
      </c>
      <c r="H23" s="3">
        <v>25</v>
      </c>
      <c r="I23" s="4">
        <v>197148</v>
      </c>
      <c r="J23" s="4">
        <v>33216</v>
      </c>
      <c r="K23" s="3" t="s">
        <v>48</v>
      </c>
      <c r="L23" s="3" t="s">
        <v>47</v>
      </c>
      <c r="M23" s="3" t="s">
        <v>47</v>
      </c>
      <c r="N23" s="3" t="s">
        <v>47</v>
      </c>
      <c r="O23" s="3" t="s">
        <v>47</v>
      </c>
      <c r="P23" s="35"/>
      <c r="Q23" s="43" t="s">
        <v>52</v>
      </c>
      <c r="R23" s="43" t="s">
        <v>52</v>
      </c>
      <c r="S23" s="43" t="s">
        <v>52</v>
      </c>
      <c r="T23" s="43" t="s">
        <v>47</v>
      </c>
      <c r="U23" s="43" t="s">
        <v>52</v>
      </c>
      <c r="V23" s="43" t="s">
        <v>52</v>
      </c>
      <c r="W23" s="43" t="s">
        <v>52</v>
      </c>
      <c r="X23" s="43" t="s">
        <v>52</v>
      </c>
      <c r="Y23" s="43" t="s">
        <v>52</v>
      </c>
      <c r="Z23" s="43" t="s">
        <v>52</v>
      </c>
      <c r="AA23" s="43" t="s">
        <v>52</v>
      </c>
      <c r="AB23" s="43" t="s">
        <v>52</v>
      </c>
      <c r="AC23" s="43" t="s">
        <v>52</v>
      </c>
      <c r="AD23" s="43" t="s">
        <v>52</v>
      </c>
      <c r="AE23" s="43" t="s">
        <v>52</v>
      </c>
      <c r="AF23" s="43" t="s">
        <v>52</v>
      </c>
      <c r="AG23" s="43" t="s">
        <v>52</v>
      </c>
      <c r="AH23" s="43" t="s">
        <v>52</v>
      </c>
      <c r="AI23" s="43" t="s">
        <v>52</v>
      </c>
      <c r="AJ23" s="43" t="s">
        <v>52</v>
      </c>
      <c r="AK23" s="43" t="s">
        <v>52</v>
      </c>
      <c r="AL23" s="43" t="s">
        <v>52</v>
      </c>
      <c r="AM23" s="43" t="s">
        <v>52</v>
      </c>
      <c r="AN23" s="43" t="s">
        <v>52</v>
      </c>
      <c r="AO23" s="43" t="s">
        <v>52</v>
      </c>
      <c r="AP23" s="43" t="s">
        <v>52</v>
      </c>
      <c r="AQ23" s="43" t="s">
        <v>52</v>
      </c>
      <c r="AR23" s="43" t="s">
        <v>52</v>
      </c>
      <c r="AS23" s="43" t="s">
        <v>52</v>
      </c>
      <c r="AT23" s="43" t="s">
        <v>52</v>
      </c>
      <c r="AU23" s="43" t="s">
        <v>52</v>
      </c>
      <c r="AV23" s="43" t="s">
        <v>52</v>
      </c>
      <c r="AW23" s="43" t="s">
        <v>52</v>
      </c>
      <c r="AX23" s="43" t="s">
        <v>52</v>
      </c>
      <c r="AY23" s="43" t="s">
        <v>52</v>
      </c>
      <c r="AZ23" s="43" t="s">
        <v>52</v>
      </c>
      <c r="BA23" s="43" t="s">
        <v>52</v>
      </c>
      <c r="BB23" s="43" t="s">
        <v>52</v>
      </c>
      <c r="BC23" s="43" t="s">
        <v>52</v>
      </c>
      <c r="BD23" s="43" t="s">
        <v>52</v>
      </c>
      <c r="BE23" s="43" t="s">
        <v>52</v>
      </c>
      <c r="BF23" s="43" t="s">
        <v>52</v>
      </c>
      <c r="BG23" s="43" t="s">
        <v>52</v>
      </c>
      <c r="BH23" s="43" t="s">
        <v>52</v>
      </c>
      <c r="BI23" s="43" t="s">
        <v>52</v>
      </c>
      <c r="BJ23" s="43" t="s">
        <v>52</v>
      </c>
      <c r="BK23" s="43" t="s">
        <v>52</v>
      </c>
      <c r="BL23" s="43" t="s">
        <v>52</v>
      </c>
      <c r="BM23" s="43" t="s">
        <v>52</v>
      </c>
      <c r="BN23" s="43" t="s">
        <v>52</v>
      </c>
      <c r="BO23" s="43" t="s">
        <v>52</v>
      </c>
      <c r="BP23" s="43" t="s">
        <v>47</v>
      </c>
      <c r="BQ23" s="43" t="s">
        <v>47</v>
      </c>
      <c r="BR23" s="43" t="s">
        <v>52</v>
      </c>
      <c r="BS23" s="43" t="s">
        <v>52</v>
      </c>
      <c r="BT23" s="52"/>
      <c r="BU23" s="9"/>
    </row>
    <row r="24" spans="1:75" s="90" customFormat="1" ht="30" x14ac:dyDescent="0.25">
      <c r="A24" s="8">
        <v>2020</v>
      </c>
      <c r="B24" s="3" t="s">
        <v>734</v>
      </c>
      <c r="C24" s="3" t="s">
        <v>742</v>
      </c>
      <c r="D24" s="4">
        <v>137635</v>
      </c>
      <c r="E24" s="3"/>
      <c r="F24" s="4">
        <v>137635</v>
      </c>
      <c r="G24" s="4">
        <v>138135</v>
      </c>
      <c r="H24" s="3"/>
      <c r="I24" s="4">
        <v>139135</v>
      </c>
      <c r="J24" s="4">
        <v>26782</v>
      </c>
      <c r="K24" s="3" t="s">
        <v>48</v>
      </c>
      <c r="L24" s="3" t="s">
        <v>52</v>
      </c>
      <c r="M24" s="3" t="s">
        <v>52</v>
      </c>
      <c r="N24" s="3" t="s">
        <v>52</v>
      </c>
      <c r="O24" s="3" t="s">
        <v>52</v>
      </c>
      <c r="P24" s="35"/>
      <c r="Q24" s="7" t="s">
        <v>56</v>
      </c>
      <c r="R24" s="7" t="s">
        <v>56</v>
      </c>
      <c r="S24" s="7" t="s">
        <v>56</v>
      </c>
      <c r="T24" s="7" t="s">
        <v>56</v>
      </c>
      <c r="U24" s="7" t="s">
        <v>56</v>
      </c>
      <c r="V24" s="7" t="s">
        <v>56</v>
      </c>
      <c r="W24" s="7" t="s">
        <v>56</v>
      </c>
      <c r="X24" s="7" t="s">
        <v>56</v>
      </c>
      <c r="Y24" s="7" t="s">
        <v>56</v>
      </c>
      <c r="Z24" s="7" t="s">
        <v>56</v>
      </c>
      <c r="AA24" s="7" t="s">
        <v>56</v>
      </c>
      <c r="AB24" s="7" t="s">
        <v>56</v>
      </c>
      <c r="AC24" s="7" t="s">
        <v>56</v>
      </c>
      <c r="AD24" s="7" t="s">
        <v>56</v>
      </c>
      <c r="AE24" s="7" t="s">
        <v>56</v>
      </c>
      <c r="AF24" s="7" t="s">
        <v>56</v>
      </c>
      <c r="AG24" s="7" t="s">
        <v>56</v>
      </c>
      <c r="AH24" s="7" t="s">
        <v>56</v>
      </c>
      <c r="AI24" s="7" t="s">
        <v>56</v>
      </c>
      <c r="AJ24" s="7" t="s">
        <v>56</v>
      </c>
      <c r="AK24" s="7" t="s">
        <v>56</v>
      </c>
      <c r="AL24" s="7" t="s">
        <v>56</v>
      </c>
      <c r="AM24" s="7" t="s">
        <v>56</v>
      </c>
      <c r="AN24" s="7" t="s">
        <v>56</v>
      </c>
      <c r="AO24" s="7" t="s">
        <v>56</v>
      </c>
      <c r="AP24" s="7" t="s">
        <v>56</v>
      </c>
      <c r="AQ24" s="7" t="s">
        <v>56</v>
      </c>
      <c r="AR24" s="7" t="s">
        <v>56</v>
      </c>
      <c r="AS24" s="7" t="s">
        <v>56</v>
      </c>
      <c r="AT24" s="7" t="s">
        <v>56</v>
      </c>
      <c r="AU24" s="7" t="s">
        <v>56</v>
      </c>
      <c r="AV24" s="7" t="s">
        <v>56</v>
      </c>
      <c r="AW24" s="7" t="s">
        <v>56</v>
      </c>
      <c r="AX24" s="7" t="s">
        <v>56</v>
      </c>
      <c r="AY24" s="7" t="s">
        <v>56</v>
      </c>
      <c r="AZ24" s="7" t="s">
        <v>56</v>
      </c>
      <c r="BA24" s="7" t="s">
        <v>56</v>
      </c>
      <c r="BB24" s="7" t="s">
        <v>56</v>
      </c>
      <c r="BC24" s="7" t="s">
        <v>56</v>
      </c>
      <c r="BD24" s="7" t="s">
        <v>56</v>
      </c>
      <c r="BE24" s="7" t="s">
        <v>56</v>
      </c>
      <c r="BF24" s="7" t="s">
        <v>56</v>
      </c>
      <c r="BG24" s="7" t="s">
        <v>56</v>
      </c>
      <c r="BH24" s="7" t="s">
        <v>56</v>
      </c>
      <c r="BI24" s="7" t="s">
        <v>56</v>
      </c>
      <c r="BJ24" s="7" t="s">
        <v>56</v>
      </c>
      <c r="BK24" s="7" t="s">
        <v>56</v>
      </c>
      <c r="BL24" s="7" t="s">
        <v>56</v>
      </c>
      <c r="BM24" s="7" t="s">
        <v>56</v>
      </c>
      <c r="BN24" s="7" t="s">
        <v>56</v>
      </c>
      <c r="BO24" s="7" t="s">
        <v>56</v>
      </c>
      <c r="BP24" s="7" t="s">
        <v>56</v>
      </c>
      <c r="BQ24" s="7" t="s">
        <v>56</v>
      </c>
      <c r="BR24" s="7" t="s">
        <v>56</v>
      </c>
      <c r="BS24" s="7" t="s">
        <v>56</v>
      </c>
      <c r="BT24" s="11"/>
      <c r="BU24" s="2"/>
    </row>
    <row r="25" spans="1:75" s="10" customFormat="1" ht="60" x14ac:dyDescent="0.25">
      <c r="A25" s="12">
        <v>2020</v>
      </c>
      <c r="B25" s="13" t="s">
        <v>744</v>
      </c>
      <c r="C25" s="13" t="s">
        <v>1107</v>
      </c>
      <c r="D25" s="14">
        <v>158863</v>
      </c>
      <c r="E25" s="13">
        <v>25</v>
      </c>
      <c r="F25" s="14">
        <v>163629</v>
      </c>
      <c r="G25" s="14">
        <v>163629</v>
      </c>
      <c r="H25" s="13">
        <v>25</v>
      </c>
      <c r="I25" s="14">
        <v>168629</v>
      </c>
      <c r="J25" s="14">
        <v>18900</v>
      </c>
      <c r="K25" s="13" t="s">
        <v>48</v>
      </c>
      <c r="L25" s="13" t="s">
        <v>47</v>
      </c>
      <c r="M25" s="13" t="s">
        <v>47</v>
      </c>
      <c r="N25" s="13" t="s">
        <v>47</v>
      </c>
      <c r="O25" s="13" t="s">
        <v>47</v>
      </c>
      <c r="P25" s="36" t="s">
        <v>129</v>
      </c>
      <c r="Q25" s="7" t="s">
        <v>52</v>
      </c>
      <c r="R25" s="7" t="s">
        <v>52</v>
      </c>
      <c r="S25" s="7" t="s">
        <v>52</v>
      </c>
      <c r="T25" s="7" t="s">
        <v>52</v>
      </c>
      <c r="U25" s="7" t="s">
        <v>47</v>
      </c>
      <c r="V25" s="7" t="s">
        <v>52</v>
      </c>
      <c r="W25" s="7" t="s">
        <v>52</v>
      </c>
      <c r="X25" s="7" t="s">
        <v>52</v>
      </c>
      <c r="Y25" s="7" t="s">
        <v>52</v>
      </c>
      <c r="Z25" s="7" t="s">
        <v>52</v>
      </c>
      <c r="AA25" s="7" t="s">
        <v>52</v>
      </c>
      <c r="AB25" s="7" t="s">
        <v>52</v>
      </c>
      <c r="AC25" s="7" t="s">
        <v>52</v>
      </c>
      <c r="AD25" s="7" t="s">
        <v>52</v>
      </c>
      <c r="AE25" s="7" t="s">
        <v>52</v>
      </c>
      <c r="AF25" s="7" t="s">
        <v>52</v>
      </c>
      <c r="AG25" s="7" t="s">
        <v>52</v>
      </c>
      <c r="AH25" s="7" t="s">
        <v>52</v>
      </c>
      <c r="AI25" s="7" t="s">
        <v>52</v>
      </c>
      <c r="AJ25" s="7" t="s">
        <v>52</v>
      </c>
      <c r="AK25" s="7" t="s">
        <v>52</v>
      </c>
      <c r="AL25" s="7" t="s">
        <v>52</v>
      </c>
      <c r="AM25" s="7" t="s">
        <v>52</v>
      </c>
      <c r="AN25" s="7" t="s">
        <v>52</v>
      </c>
      <c r="AO25" s="7" t="s">
        <v>52</v>
      </c>
      <c r="AP25" s="7" t="s">
        <v>52</v>
      </c>
      <c r="AQ25" s="7" t="s">
        <v>52</v>
      </c>
      <c r="AR25" s="7" t="s">
        <v>52</v>
      </c>
      <c r="AS25" s="7" t="s">
        <v>52</v>
      </c>
      <c r="AT25" s="7" t="s">
        <v>52</v>
      </c>
      <c r="AU25" s="7" t="s">
        <v>52</v>
      </c>
      <c r="AV25" s="7" t="s">
        <v>52</v>
      </c>
      <c r="AW25" s="7" t="s">
        <v>52</v>
      </c>
      <c r="AX25" s="7" t="s">
        <v>52</v>
      </c>
      <c r="AY25" s="7" t="s">
        <v>52</v>
      </c>
      <c r="AZ25" s="7" t="s">
        <v>52</v>
      </c>
      <c r="BA25" s="7" t="s">
        <v>52</v>
      </c>
      <c r="BB25" s="7" t="s">
        <v>52</v>
      </c>
      <c r="BC25" s="7" t="s">
        <v>52</v>
      </c>
      <c r="BD25" s="7" t="s">
        <v>52</v>
      </c>
      <c r="BE25" s="7" t="s">
        <v>52</v>
      </c>
      <c r="BF25" s="7" t="s">
        <v>52</v>
      </c>
      <c r="BG25" s="7" t="s">
        <v>47</v>
      </c>
      <c r="BH25" s="7" t="s">
        <v>47</v>
      </c>
      <c r="BI25" s="7" t="s">
        <v>52</v>
      </c>
      <c r="BJ25" s="7" t="s">
        <v>52</v>
      </c>
      <c r="BK25" s="7" t="s">
        <v>52</v>
      </c>
      <c r="BL25" s="7" t="s">
        <v>52</v>
      </c>
      <c r="BM25" s="7" t="s">
        <v>52</v>
      </c>
      <c r="BN25" s="7" t="s">
        <v>52</v>
      </c>
      <c r="BO25" s="7" t="s">
        <v>52</v>
      </c>
      <c r="BP25" s="7" t="s">
        <v>52</v>
      </c>
      <c r="BQ25" s="7" t="s">
        <v>52</v>
      </c>
      <c r="BR25" s="7" t="s">
        <v>47</v>
      </c>
      <c r="BS25" s="7" t="s">
        <v>52</v>
      </c>
      <c r="BT25" s="11" t="s">
        <v>844</v>
      </c>
      <c r="BU25" s="2"/>
    </row>
    <row r="26" spans="1:75" s="10" customFormat="1" x14ac:dyDescent="0.25">
      <c r="A26" s="12">
        <v>2020</v>
      </c>
      <c r="B26" s="13" t="s">
        <v>50</v>
      </c>
      <c r="C26" s="13" t="s">
        <v>524</v>
      </c>
      <c r="D26" s="14">
        <v>103566.26</v>
      </c>
      <c r="E26" s="13">
        <v>25</v>
      </c>
      <c r="F26" s="14">
        <f>SUM(D26*1.1)</f>
        <v>113922.886</v>
      </c>
      <c r="G26" s="14">
        <v>103566.26</v>
      </c>
      <c r="H26" s="13">
        <v>25</v>
      </c>
      <c r="I26" s="14">
        <f>SUM(F26+2400)</f>
        <v>116322.886</v>
      </c>
      <c r="J26" s="14">
        <v>18456</v>
      </c>
      <c r="K26" s="13" t="s">
        <v>48</v>
      </c>
      <c r="L26" s="13" t="s">
        <v>47</v>
      </c>
      <c r="M26" s="13" t="s">
        <v>47</v>
      </c>
      <c r="N26" s="13" t="s">
        <v>47</v>
      </c>
      <c r="O26" s="13" t="s">
        <v>47</v>
      </c>
      <c r="P26" s="36" t="s">
        <v>756</v>
      </c>
      <c r="Q26" s="43" t="s">
        <v>52</v>
      </c>
      <c r="R26" s="43" t="s">
        <v>52</v>
      </c>
      <c r="S26" s="43" t="s">
        <v>47</v>
      </c>
      <c r="T26" s="43" t="s">
        <v>52</v>
      </c>
      <c r="U26" s="43" t="s">
        <v>52</v>
      </c>
      <c r="V26" s="43" t="s">
        <v>52</v>
      </c>
      <c r="W26" s="43" t="s">
        <v>52</v>
      </c>
      <c r="X26" s="43" t="s">
        <v>52</v>
      </c>
      <c r="Y26" s="43" t="s">
        <v>52</v>
      </c>
      <c r="Z26" s="43" t="s">
        <v>52</v>
      </c>
      <c r="AA26" s="43" t="s">
        <v>52</v>
      </c>
      <c r="AB26" s="43" t="s">
        <v>52</v>
      </c>
      <c r="AC26" s="43" t="s">
        <v>52</v>
      </c>
      <c r="AD26" s="43" t="s">
        <v>52</v>
      </c>
      <c r="AE26" s="43" t="s">
        <v>52</v>
      </c>
      <c r="AF26" s="43" t="s">
        <v>52</v>
      </c>
      <c r="AG26" s="43" t="s">
        <v>52</v>
      </c>
      <c r="AH26" s="43" t="s">
        <v>52</v>
      </c>
      <c r="AI26" s="43" t="s">
        <v>52</v>
      </c>
      <c r="AJ26" s="43" t="s">
        <v>52</v>
      </c>
      <c r="AK26" s="43" t="s">
        <v>52</v>
      </c>
      <c r="AL26" s="43" t="s">
        <v>52</v>
      </c>
      <c r="AM26" s="43" t="s">
        <v>52</v>
      </c>
      <c r="AN26" s="43" t="s">
        <v>52</v>
      </c>
      <c r="AO26" s="43" t="s">
        <v>52</v>
      </c>
      <c r="AP26" s="43" t="s">
        <v>52</v>
      </c>
      <c r="AQ26" s="43" t="s">
        <v>52</v>
      </c>
      <c r="AR26" s="43" t="s">
        <v>52</v>
      </c>
      <c r="AS26" s="43" t="s">
        <v>52</v>
      </c>
      <c r="AT26" s="43" t="s">
        <v>52</v>
      </c>
      <c r="AU26" s="43" t="s">
        <v>52</v>
      </c>
      <c r="AV26" s="43" t="s">
        <v>52</v>
      </c>
      <c r="AW26" s="43" t="s">
        <v>52</v>
      </c>
      <c r="AX26" s="43" t="s">
        <v>52</v>
      </c>
      <c r="AY26" s="43" t="s">
        <v>52</v>
      </c>
      <c r="AZ26" s="43" t="s">
        <v>52</v>
      </c>
      <c r="BA26" s="43" t="s">
        <v>52</v>
      </c>
      <c r="BB26" s="43" t="s">
        <v>52</v>
      </c>
      <c r="BC26" s="43" t="s">
        <v>52</v>
      </c>
      <c r="BD26" s="43" t="s">
        <v>52</v>
      </c>
      <c r="BE26" s="43" t="s">
        <v>52</v>
      </c>
      <c r="BF26" s="43" t="s">
        <v>52</v>
      </c>
      <c r="BG26" s="43" t="s">
        <v>52</v>
      </c>
      <c r="BH26" s="43" t="s">
        <v>52</v>
      </c>
      <c r="BI26" s="43" t="s">
        <v>52</v>
      </c>
      <c r="BJ26" s="43" t="s">
        <v>52</v>
      </c>
      <c r="BK26" s="43" t="s">
        <v>52</v>
      </c>
      <c r="BL26" s="43" t="s">
        <v>52</v>
      </c>
      <c r="BM26" s="43" t="s">
        <v>52</v>
      </c>
      <c r="BN26" s="43" t="s">
        <v>52</v>
      </c>
      <c r="BO26" s="43" t="s">
        <v>52</v>
      </c>
      <c r="BP26" s="43" t="s">
        <v>52</v>
      </c>
      <c r="BQ26" s="43" t="s">
        <v>52</v>
      </c>
      <c r="BR26" s="43" t="s">
        <v>52</v>
      </c>
      <c r="BS26" s="43" t="s">
        <v>52</v>
      </c>
      <c r="BT26" s="52"/>
      <c r="BU26" s="9"/>
    </row>
    <row r="27" spans="1:75" s="10" customFormat="1" ht="105" x14ac:dyDescent="0.25">
      <c r="A27" s="12">
        <v>2020</v>
      </c>
      <c r="B27" s="13" t="s">
        <v>1137</v>
      </c>
      <c r="C27" s="13" t="s">
        <v>524</v>
      </c>
      <c r="D27" s="14">
        <v>137455</v>
      </c>
      <c r="E27" s="13">
        <v>13</v>
      </c>
      <c r="F27" s="14">
        <v>137455</v>
      </c>
      <c r="G27" s="14">
        <v>137455</v>
      </c>
      <c r="H27" s="13">
        <v>13</v>
      </c>
      <c r="I27" s="14">
        <v>137455</v>
      </c>
      <c r="J27" s="14">
        <v>20357.47</v>
      </c>
      <c r="K27" s="13" t="s">
        <v>48</v>
      </c>
      <c r="L27" s="13" t="s">
        <v>47</v>
      </c>
      <c r="M27" s="13" t="s">
        <v>47</v>
      </c>
      <c r="N27" s="13" t="s">
        <v>47</v>
      </c>
      <c r="O27" s="13" t="s">
        <v>47</v>
      </c>
      <c r="P27" s="36" t="s">
        <v>1136</v>
      </c>
      <c r="Q27" s="7" t="s">
        <v>52</v>
      </c>
      <c r="R27" s="7" t="s">
        <v>52</v>
      </c>
      <c r="S27" s="7" t="s">
        <v>47</v>
      </c>
      <c r="T27" s="7" t="s">
        <v>52</v>
      </c>
      <c r="U27" s="7" t="s">
        <v>47</v>
      </c>
      <c r="V27" s="7" t="s">
        <v>52</v>
      </c>
      <c r="W27" s="7" t="s">
        <v>52</v>
      </c>
      <c r="X27" s="7" t="s">
        <v>52</v>
      </c>
      <c r="Y27" s="7" t="s">
        <v>52</v>
      </c>
      <c r="Z27" s="7" t="s">
        <v>52</v>
      </c>
      <c r="AA27" s="7" t="s">
        <v>52</v>
      </c>
      <c r="AB27" s="7" t="s">
        <v>52</v>
      </c>
      <c r="AC27" s="7" t="s">
        <v>52</v>
      </c>
      <c r="AD27" s="7" t="s">
        <v>52</v>
      </c>
      <c r="AE27" s="7" t="s">
        <v>52</v>
      </c>
      <c r="AF27" s="7" t="s">
        <v>52</v>
      </c>
      <c r="AG27" s="7" t="s">
        <v>52</v>
      </c>
      <c r="AH27" s="7" t="s">
        <v>52</v>
      </c>
      <c r="AI27" s="7" t="s">
        <v>52</v>
      </c>
      <c r="AJ27" s="7" t="s">
        <v>52</v>
      </c>
      <c r="AK27" s="7" t="s">
        <v>52</v>
      </c>
      <c r="AL27" s="7" t="s">
        <v>52</v>
      </c>
      <c r="AM27" s="7" t="s">
        <v>52</v>
      </c>
      <c r="AN27" s="7" t="s">
        <v>52</v>
      </c>
      <c r="AO27" s="7" t="s">
        <v>52</v>
      </c>
      <c r="AP27" s="7" t="s">
        <v>52</v>
      </c>
      <c r="AQ27" s="7" t="s">
        <v>52</v>
      </c>
      <c r="AR27" s="7" t="s">
        <v>52</v>
      </c>
      <c r="AS27" s="7" t="s">
        <v>52</v>
      </c>
      <c r="AT27" s="7" t="s">
        <v>52</v>
      </c>
      <c r="AU27" s="7" t="s">
        <v>52</v>
      </c>
      <c r="AV27" s="7" t="s">
        <v>52</v>
      </c>
      <c r="AW27" s="7" t="s">
        <v>52</v>
      </c>
      <c r="AX27" s="7" t="s">
        <v>52</v>
      </c>
      <c r="AY27" s="7" t="s">
        <v>52</v>
      </c>
      <c r="AZ27" s="7" t="s">
        <v>52</v>
      </c>
      <c r="BA27" s="7" t="s">
        <v>52</v>
      </c>
      <c r="BB27" s="7" t="s">
        <v>52</v>
      </c>
      <c r="BC27" s="7" t="s">
        <v>52</v>
      </c>
      <c r="BD27" s="7" t="s">
        <v>52</v>
      </c>
      <c r="BE27" s="7" t="s">
        <v>52</v>
      </c>
      <c r="BF27" s="7" t="s">
        <v>52</v>
      </c>
      <c r="BG27" s="7" t="s">
        <v>47</v>
      </c>
      <c r="BH27" s="7" t="s">
        <v>47</v>
      </c>
      <c r="BI27" s="7" t="s">
        <v>52</v>
      </c>
      <c r="BJ27" s="7" t="s">
        <v>52</v>
      </c>
      <c r="BK27" s="7" t="s">
        <v>52</v>
      </c>
      <c r="BL27" s="7" t="s">
        <v>52</v>
      </c>
      <c r="BM27" s="7" t="s">
        <v>52</v>
      </c>
      <c r="BN27" s="7" t="s">
        <v>52</v>
      </c>
      <c r="BO27" s="7" t="s">
        <v>52</v>
      </c>
      <c r="BP27" s="7" t="s">
        <v>52</v>
      </c>
      <c r="BQ27" s="7" t="s">
        <v>52</v>
      </c>
      <c r="BR27" s="7" t="s">
        <v>47</v>
      </c>
      <c r="BS27" s="7" t="s">
        <v>52</v>
      </c>
      <c r="BT27" s="52" t="s">
        <v>760</v>
      </c>
      <c r="BU27" s="9"/>
    </row>
    <row r="28" spans="1:75" s="10" customFormat="1" x14ac:dyDescent="0.25">
      <c r="A28" s="12">
        <v>2020</v>
      </c>
      <c r="B28" s="13" t="s">
        <v>198</v>
      </c>
      <c r="C28" s="13" t="s">
        <v>604</v>
      </c>
      <c r="D28" s="14">
        <v>179592</v>
      </c>
      <c r="E28" s="13">
        <v>11</v>
      </c>
      <c r="F28" s="14">
        <v>179592</v>
      </c>
      <c r="G28" s="14">
        <v>179592</v>
      </c>
      <c r="H28" s="13">
        <v>11</v>
      </c>
      <c r="I28" s="14">
        <v>181842</v>
      </c>
      <c r="J28" s="14">
        <v>32668</v>
      </c>
      <c r="K28" s="13" t="s">
        <v>48</v>
      </c>
      <c r="L28" s="13" t="s">
        <v>47</v>
      </c>
      <c r="M28" s="13" t="s">
        <v>47</v>
      </c>
      <c r="N28" s="13" t="s">
        <v>47</v>
      </c>
      <c r="O28" s="13" t="s">
        <v>47</v>
      </c>
      <c r="P28" s="36"/>
      <c r="Q28" s="43" t="s">
        <v>52</v>
      </c>
      <c r="R28" s="43" t="s">
        <v>52</v>
      </c>
      <c r="S28" s="43" t="s">
        <v>52</v>
      </c>
      <c r="T28" s="43" t="s">
        <v>52</v>
      </c>
      <c r="U28" s="43" t="s">
        <v>47</v>
      </c>
      <c r="V28" s="43" t="s">
        <v>52</v>
      </c>
      <c r="W28" s="43" t="s">
        <v>52</v>
      </c>
      <c r="X28" s="43" t="s">
        <v>52</v>
      </c>
      <c r="Y28" s="43" t="s">
        <v>52</v>
      </c>
      <c r="Z28" s="43" t="s">
        <v>52</v>
      </c>
      <c r="AA28" s="43" t="s">
        <v>52</v>
      </c>
      <c r="AB28" s="43" t="s">
        <v>52</v>
      </c>
      <c r="AC28" s="43" t="s">
        <v>52</v>
      </c>
      <c r="AD28" s="43" t="s">
        <v>52</v>
      </c>
      <c r="AE28" s="43" t="s">
        <v>52</v>
      </c>
      <c r="AF28" s="43" t="s">
        <v>52</v>
      </c>
      <c r="AG28" s="43" t="s">
        <v>52</v>
      </c>
      <c r="AH28" s="43" t="s">
        <v>52</v>
      </c>
      <c r="AI28" s="43" t="s">
        <v>52</v>
      </c>
      <c r="AJ28" s="43" t="s">
        <v>52</v>
      </c>
      <c r="AK28" s="43" t="s">
        <v>52</v>
      </c>
      <c r="AL28" s="43" t="s">
        <v>52</v>
      </c>
      <c r="AM28" s="43" t="s">
        <v>52</v>
      </c>
      <c r="AN28" s="43" t="s">
        <v>52</v>
      </c>
      <c r="AO28" s="43" t="s">
        <v>52</v>
      </c>
      <c r="AP28" s="43" t="s">
        <v>52</v>
      </c>
      <c r="AQ28" s="43" t="s">
        <v>52</v>
      </c>
      <c r="AR28" s="43" t="s">
        <v>52</v>
      </c>
      <c r="AS28" s="43" t="s">
        <v>52</v>
      </c>
      <c r="AT28" s="43" t="s">
        <v>52</v>
      </c>
      <c r="AU28" s="43" t="s">
        <v>52</v>
      </c>
      <c r="AV28" s="43" t="s">
        <v>52</v>
      </c>
      <c r="AW28" s="43" t="s">
        <v>52</v>
      </c>
      <c r="AX28" s="43" t="s">
        <v>52</v>
      </c>
      <c r="AY28" s="43" t="s">
        <v>52</v>
      </c>
      <c r="AZ28" s="43" t="s">
        <v>52</v>
      </c>
      <c r="BA28" s="43" t="s">
        <v>52</v>
      </c>
      <c r="BB28" s="43" t="s">
        <v>52</v>
      </c>
      <c r="BC28" s="43" t="s">
        <v>52</v>
      </c>
      <c r="BD28" s="43" t="s">
        <v>52</v>
      </c>
      <c r="BE28" s="43" t="s">
        <v>52</v>
      </c>
      <c r="BF28" s="43" t="s">
        <v>52</v>
      </c>
      <c r="BG28" s="43" t="s">
        <v>52</v>
      </c>
      <c r="BH28" s="43" t="s">
        <v>52</v>
      </c>
      <c r="BI28" s="43" t="s">
        <v>52</v>
      </c>
      <c r="BJ28" s="43" t="s">
        <v>52</v>
      </c>
      <c r="BK28" s="43" t="s">
        <v>52</v>
      </c>
      <c r="BL28" s="43" t="s">
        <v>52</v>
      </c>
      <c r="BM28" s="43" t="s">
        <v>52</v>
      </c>
      <c r="BN28" s="43" t="s">
        <v>52</v>
      </c>
      <c r="BO28" s="43" t="s">
        <v>52</v>
      </c>
      <c r="BP28" s="43" t="s">
        <v>52</v>
      </c>
      <c r="BQ28" s="43" t="s">
        <v>52</v>
      </c>
      <c r="BR28" s="43" t="s">
        <v>52</v>
      </c>
      <c r="BS28" s="43" t="s">
        <v>52</v>
      </c>
      <c r="BT28" s="52"/>
    </row>
    <row r="29" spans="1:75" s="90" customFormat="1" ht="30" x14ac:dyDescent="0.25">
      <c r="A29" s="8">
        <v>2020</v>
      </c>
      <c r="B29" s="3" t="s">
        <v>130</v>
      </c>
      <c r="C29" s="3" t="s">
        <v>765</v>
      </c>
      <c r="D29" s="4">
        <v>128830</v>
      </c>
      <c r="E29" s="3">
        <v>34</v>
      </c>
      <c r="F29" s="4">
        <v>137830</v>
      </c>
      <c r="G29" s="4">
        <v>128830</v>
      </c>
      <c r="H29" s="3">
        <v>34</v>
      </c>
      <c r="I29" s="4">
        <v>140729</v>
      </c>
      <c r="J29" s="4">
        <v>20400</v>
      </c>
      <c r="K29" s="3" t="s">
        <v>48</v>
      </c>
      <c r="L29" s="3" t="s">
        <v>47</v>
      </c>
      <c r="M29" s="3" t="s">
        <v>47</v>
      </c>
      <c r="N29" s="3" t="s">
        <v>47</v>
      </c>
      <c r="O29" s="3" t="s">
        <v>47</v>
      </c>
      <c r="P29" s="35" t="s">
        <v>129</v>
      </c>
      <c r="Q29" s="7" t="s">
        <v>52</v>
      </c>
      <c r="R29" s="7" t="s">
        <v>52</v>
      </c>
      <c r="S29" s="7" t="s">
        <v>47</v>
      </c>
      <c r="T29" s="7" t="s">
        <v>52</v>
      </c>
      <c r="U29" s="7" t="s">
        <v>47</v>
      </c>
      <c r="V29" s="7" t="s">
        <v>52</v>
      </c>
      <c r="W29" s="7" t="s">
        <v>52</v>
      </c>
      <c r="X29" s="7" t="s">
        <v>52</v>
      </c>
      <c r="Y29" s="7" t="s">
        <v>52</v>
      </c>
      <c r="Z29" s="7" t="s">
        <v>52</v>
      </c>
      <c r="AA29" s="7" t="s">
        <v>52</v>
      </c>
      <c r="AB29" s="7" t="s">
        <v>52</v>
      </c>
      <c r="AC29" s="7" t="s">
        <v>52</v>
      </c>
      <c r="AD29" s="7" t="s">
        <v>52</v>
      </c>
      <c r="AE29" s="7" t="s">
        <v>52</v>
      </c>
      <c r="AF29" s="7" t="s">
        <v>52</v>
      </c>
      <c r="AG29" s="7" t="s">
        <v>52</v>
      </c>
      <c r="AH29" s="7" t="s">
        <v>52</v>
      </c>
      <c r="AI29" s="7" t="s">
        <v>52</v>
      </c>
      <c r="AJ29" s="7" t="s">
        <v>52</v>
      </c>
      <c r="AK29" s="7" t="s">
        <v>52</v>
      </c>
      <c r="AL29" s="7" t="s">
        <v>52</v>
      </c>
      <c r="AM29" s="7" t="s">
        <v>52</v>
      </c>
      <c r="AN29" s="7" t="s">
        <v>52</v>
      </c>
      <c r="AO29" s="7" t="s">
        <v>52</v>
      </c>
      <c r="AP29" s="7" t="s">
        <v>52</v>
      </c>
      <c r="AQ29" s="7" t="s">
        <v>52</v>
      </c>
      <c r="AR29" s="7" t="s">
        <v>52</v>
      </c>
      <c r="AS29" s="7" t="s">
        <v>52</v>
      </c>
      <c r="AT29" s="7" t="s">
        <v>52</v>
      </c>
      <c r="AU29" s="7" t="s">
        <v>52</v>
      </c>
      <c r="AV29" s="7" t="s">
        <v>52</v>
      </c>
      <c r="AW29" s="7" t="s">
        <v>52</v>
      </c>
      <c r="AX29" s="7" t="s">
        <v>52</v>
      </c>
      <c r="AY29" s="7" t="s">
        <v>52</v>
      </c>
      <c r="AZ29" s="7" t="s">
        <v>52</v>
      </c>
      <c r="BA29" s="7" t="s">
        <v>52</v>
      </c>
      <c r="BB29" s="7" t="s">
        <v>52</v>
      </c>
      <c r="BC29" s="7" t="s">
        <v>52</v>
      </c>
      <c r="BD29" s="7" t="s">
        <v>52</v>
      </c>
      <c r="BE29" s="7" t="s">
        <v>52</v>
      </c>
      <c r="BF29" s="7" t="s">
        <v>52</v>
      </c>
      <c r="BG29" s="7" t="s">
        <v>52</v>
      </c>
      <c r="BH29" s="7" t="s">
        <v>52</v>
      </c>
      <c r="BI29" s="7" t="s">
        <v>52</v>
      </c>
      <c r="BJ29" s="7" t="s">
        <v>52</v>
      </c>
      <c r="BK29" s="7" t="s">
        <v>52</v>
      </c>
      <c r="BL29" s="7" t="s">
        <v>52</v>
      </c>
      <c r="BM29" s="7" t="s">
        <v>52</v>
      </c>
      <c r="BN29" s="7" t="s">
        <v>52</v>
      </c>
      <c r="BO29" s="7" t="s">
        <v>52</v>
      </c>
      <c r="BP29" s="7" t="s">
        <v>52</v>
      </c>
      <c r="BQ29" s="7" t="s">
        <v>52</v>
      </c>
      <c r="BR29" s="7" t="s">
        <v>52</v>
      </c>
      <c r="BS29" s="7" t="s">
        <v>52</v>
      </c>
      <c r="BT29" s="11" t="s">
        <v>921</v>
      </c>
      <c r="BU29" s="2"/>
    </row>
    <row r="30" spans="1:75" s="10" customFormat="1" x14ac:dyDescent="0.25">
      <c r="A30" s="12">
        <v>2020</v>
      </c>
      <c r="B30" s="13" t="s">
        <v>104</v>
      </c>
      <c r="C30" s="13" t="s">
        <v>607</v>
      </c>
      <c r="D30" s="14">
        <v>166765</v>
      </c>
      <c r="E30" s="13">
        <v>10</v>
      </c>
      <c r="F30" s="14">
        <v>166765</v>
      </c>
      <c r="G30" s="14">
        <v>172409</v>
      </c>
      <c r="H30" s="13">
        <v>10</v>
      </c>
      <c r="I30" s="14">
        <v>172409</v>
      </c>
      <c r="J30" s="14">
        <v>24936.6</v>
      </c>
      <c r="K30" s="13" t="s">
        <v>48</v>
      </c>
      <c r="L30" s="13" t="s">
        <v>47</v>
      </c>
      <c r="M30" s="13" t="s">
        <v>47</v>
      </c>
      <c r="N30" s="13" t="s">
        <v>47</v>
      </c>
      <c r="O30" s="13" t="s">
        <v>47</v>
      </c>
      <c r="P30" s="13" t="s">
        <v>192</v>
      </c>
      <c r="Q30" s="43" t="s">
        <v>52</v>
      </c>
      <c r="R30" s="43" t="s">
        <v>47</v>
      </c>
      <c r="S30" s="43" t="s">
        <v>52</v>
      </c>
      <c r="T30" s="43" t="s">
        <v>47</v>
      </c>
      <c r="U30" s="43" t="s">
        <v>52</v>
      </c>
      <c r="V30" s="43" t="s">
        <v>52</v>
      </c>
      <c r="W30" s="43" t="s">
        <v>52</v>
      </c>
      <c r="X30" s="43" t="s">
        <v>52</v>
      </c>
      <c r="Y30" s="43" t="s">
        <v>52</v>
      </c>
      <c r="Z30" s="43" t="s">
        <v>52</v>
      </c>
      <c r="AA30" s="43" t="s">
        <v>52</v>
      </c>
      <c r="AB30" s="43" t="s">
        <v>52</v>
      </c>
      <c r="AC30" s="43" t="s">
        <v>52</v>
      </c>
      <c r="AD30" s="43" t="s">
        <v>52</v>
      </c>
      <c r="AE30" s="43" t="s">
        <v>52</v>
      </c>
      <c r="AF30" s="43" t="s">
        <v>52</v>
      </c>
      <c r="AG30" s="43" t="s">
        <v>52</v>
      </c>
      <c r="AH30" s="43" t="s">
        <v>52</v>
      </c>
      <c r="AI30" s="43" t="s">
        <v>52</v>
      </c>
      <c r="AJ30" s="43" t="s">
        <v>52</v>
      </c>
      <c r="AK30" s="43" t="s">
        <v>52</v>
      </c>
      <c r="AL30" s="43" t="s">
        <v>52</v>
      </c>
      <c r="AM30" s="43" t="s">
        <v>52</v>
      </c>
      <c r="AN30" s="43" t="s">
        <v>52</v>
      </c>
      <c r="AO30" s="43" t="s">
        <v>52</v>
      </c>
      <c r="AP30" s="43" t="s">
        <v>52</v>
      </c>
      <c r="AQ30" s="43" t="s">
        <v>52</v>
      </c>
      <c r="AR30" s="43" t="s">
        <v>52</v>
      </c>
      <c r="AS30" s="43" t="s">
        <v>52</v>
      </c>
      <c r="AT30" s="43" t="s">
        <v>52</v>
      </c>
      <c r="AU30" s="43" t="s">
        <v>52</v>
      </c>
      <c r="AV30" s="43" t="s">
        <v>52</v>
      </c>
      <c r="AW30" s="43" t="s">
        <v>52</v>
      </c>
      <c r="AX30" s="43" t="s">
        <v>52</v>
      </c>
      <c r="AY30" s="43" t="s">
        <v>52</v>
      </c>
      <c r="AZ30" s="43" t="s">
        <v>52</v>
      </c>
      <c r="BA30" s="43" t="s">
        <v>52</v>
      </c>
      <c r="BB30" s="43" t="s">
        <v>52</v>
      </c>
      <c r="BC30" s="43" t="s">
        <v>52</v>
      </c>
      <c r="BD30" s="43" t="s">
        <v>52</v>
      </c>
      <c r="BE30" s="43" t="s">
        <v>52</v>
      </c>
      <c r="BF30" s="43" t="s">
        <v>52</v>
      </c>
      <c r="BG30" s="43" t="s">
        <v>52</v>
      </c>
      <c r="BH30" s="43" t="s">
        <v>52</v>
      </c>
      <c r="BI30" s="43" t="s">
        <v>52</v>
      </c>
      <c r="BJ30" s="43" t="s">
        <v>52</v>
      </c>
      <c r="BK30" s="43" t="s">
        <v>52</v>
      </c>
      <c r="BL30" s="43" t="s">
        <v>52</v>
      </c>
      <c r="BM30" s="43" t="s">
        <v>52</v>
      </c>
      <c r="BN30" s="43" t="s">
        <v>52</v>
      </c>
      <c r="BO30" s="43" t="s">
        <v>52</v>
      </c>
      <c r="BP30" s="43" t="s">
        <v>52</v>
      </c>
      <c r="BQ30" s="43" t="s">
        <v>52</v>
      </c>
      <c r="BR30" s="43" t="s">
        <v>52</v>
      </c>
      <c r="BS30" s="43" t="s">
        <v>52</v>
      </c>
      <c r="BT30" s="52" t="s">
        <v>1118</v>
      </c>
    </row>
    <row r="31" spans="1:75" s="10" customFormat="1" ht="30" x14ac:dyDescent="0.25">
      <c r="A31" s="12">
        <v>2020</v>
      </c>
      <c r="B31" s="13" t="s">
        <v>164</v>
      </c>
      <c r="C31" s="51" t="s">
        <v>771</v>
      </c>
      <c r="D31" s="14">
        <v>207673</v>
      </c>
      <c r="E31" s="13">
        <v>7</v>
      </c>
      <c r="F31" s="14">
        <v>207673</v>
      </c>
      <c r="G31" s="14">
        <v>209673</v>
      </c>
      <c r="H31" s="13">
        <v>7</v>
      </c>
      <c r="I31" s="14">
        <v>209673</v>
      </c>
      <c r="J31" s="14">
        <v>21012</v>
      </c>
      <c r="K31" s="13" t="s">
        <v>48</v>
      </c>
      <c r="L31" s="13" t="s">
        <v>47</v>
      </c>
      <c r="M31" s="13" t="s">
        <v>47</v>
      </c>
      <c r="N31" s="13" t="s">
        <v>47</v>
      </c>
      <c r="O31" s="13" t="s">
        <v>47</v>
      </c>
      <c r="P31" s="36"/>
      <c r="Q31" s="7" t="s">
        <v>52</v>
      </c>
      <c r="R31" s="7" t="s">
        <v>52</v>
      </c>
      <c r="S31" s="7" t="s">
        <v>52</v>
      </c>
      <c r="T31" s="7" t="s">
        <v>47</v>
      </c>
      <c r="U31" s="7" t="s">
        <v>52</v>
      </c>
      <c r="V31" s="7" t="s">
        <v>52</v>
      </c>
      <c r="W31" s="7" t="s">
        <v>52</v>
      </c>
      <c r="X31" s="7" t="s">
        <v>52</v>
      </c>
      <c r="Y31" s="7" t="s">
        <v>52</v>
      </c>
      <c r="Z31" s="7" t="s">
        <v>52</v>
      </c>
      <c r="AA31" s="7" t="s">
        <v>52</v>
      </c>
      <c r="AB31" s="7" t="s">
        <v>52</v>
      </c>
      <c r="AC31" s="7" t="s">
        <v>52</v>
      </c>
      <c r="AD31" s="7" t="s">
        <v>52</v>
      </c>
      <c r="AE31" s="7" t="s">
        <v>52</v>
      </c>
      <c r="AF31" s="7" t="s">
        <v>52</v>
      </c>
      <c r="AG31" s="7" t="s">
        <v>52</v>
      </c>
      <c r="AH31" s="7" t="s">
        <v>52</v>
      </c>
      <c r="AI31" s="7" t="s">
        <v>52</v>
      </c>
      <c r="AJ31" s="7" t="s">
        <v>52</v>
      </c>
      <c r="AK31" s="7" t="s">
        <v>52</v>
      </c>
      <c r="AL31" s="7" t="s">
        <v>52</v>
      </c>
      <c r="AM31" s="7" t="s">
        <v>52</v>
      </c>
      <c r="AN31" s="7" t="s">
        <v>52</v>
      </c>
      <c r="AO31" s="7" t="s">
        <v>52</v>
      </c>
      <c r="AP31" s="7" t="s">
        <v>52</v>
      </c>
      <c r="AQ31" s="7" t="s">
        <v>52</v>
      </c>
      <c r="AR31" s="7" t="s">
        <v>52</v>
      </c>
      <c r="AS31" s="7" t="s">
        <v>52</v>
      </c>
      <c r="AT31" s="7" t="s">
        <v>52</v>
      </c>
      <c r="AU31" s="7" t="s">
        <v>52</v>
      </c>
      <c r="AV31" s="7" t="s">
        <v>52</v>
      </c>
      <c r="AW31" s="7" t="s">
        <v>52</v>
      </c>
      <c r="AX31" s="7" t="s">
        <v>52</v>
      </c>
      <c r="AY31" s="7" t="s">
        <v>52</v>
      </c>
      <c r="AZ31" s="7" t="s">
        <v>52</v>
      </c>
      <c r="BA31" s="7" t="s">
        <v>52</v>
      </c>
      <c r="BB31" s="7" t="s">
        <v>52</v>
      </c>
      <c r="BC31" s="7" t="s">
        <v>52</v>
      </c>
      <c r="BD31" s="7" t="s">
        <v>52</v>
      </c>
      <c r="BE31" s="7" t="s">
        <v>52</v>
      </c>
      <c r="BF31" s="7" t="s">
        <v>52</v>
      </c>
      <c r="BG31" s="7" t="s">
        <v>52</v>
      </c>
      <c r="BH31" s="7" t="s">
        <v>52</v>
      </c>
      <c r="BI31" s="7" t="s">
        <v>52</v>
      </c>
      <c r="BJ31" s="7" t="s">
        <v>52</v>
      </c>
      <c r="BK31" s="7" t="s">
        <v>52</v>
      </c>
      <c r="BL31" s="7" t="s">
        <v>52</v>
      </c>
      <c r="BM31" s="7" t="s">
        <v>52</v>
      </c>
      <c r="BN31" s="7" t="s">
        <v>52</v>
      </c>
      <c r="BO31" s="7" t="s">
        <v>52</v>
      </c>
      <c r="BP31" s="7" t="s">
        <v>52</v>
      </c>
      <c r="BQ31" s="7" t="s">
        <v>52</v>
      </c>
      <c r="BR31" s="7" t="s">
        <v>52</v>
      </c>
      <c r="BS31" s="7" t="s">
        <v>52</v>
      </c>
      <c r="BT31" s="11" t="s">
        <v>772</v>
      </c>
      <c r="BU31" s="2"/>
    </row>
    <row r="32" spans="1:75" s="10" customFormat="1" x14ac:dyDescent="0.25">
      <c r="A32" s="12">
        <v>2020</v>
      </c>
      <c r="B32" s="13" t="s">
        <v>822</v>
      </c>
      <c r="C32" s="13" t="s">
        <v>151</v>
      </c>
      <c r="D32" s="14">
        <v>91968</v>
      </c>
      <c r="E32" s="13"/>
      <c r="F32" s="14">
        <v>91968</v>
      </c>
      <c r="G32" s="14">
        <v>91968</v>
      </c>
      <c r="H32" s="13">
        <v>22</v>
      </c>
      <c r="I32" s="14">
        <v>91968</v>
      </c>
      <c r="J32" s="14">
        <v>23078</v>
      </c>
      <c r="K32" s="13" t="s">
        <v>48</v>
      </c>
      <c r="L32" s="13" t="s">
        <v>47</v>
      </c>
      <c r="M32" s="13" t="s">
        <v>47</v>
      </c>
      <c r="N32" s="13" t="s">
        <v>47</v>
      </c>
      <c r="O32" s="13" t="s">
        <v>47</v>
      </c>
      <c r="P32" s="108" t="s">
        <v>224</v>
      </c>
      <c r="Q32" s="43" t="s">
        <v>52</v>
      </c>
      <c r="R32" s="43" t="s">
        <v>52</v>
      </c>
      <c r="S32" s="43" t="s">
        <v>47</v>
      </c>
      <c r="T32" s="43" t="s">
        <v>52</v>
      </c>
      <c r="U32" s="43" t="s">
        <v>52</v>
      </c>
      <c r="V32" s="43" t="s">
        <v>52</v>
      </c>
      <c r="W32" s="43" t="s">
        <v>52</v>
      </c>
      <c r="X32" s="43" t="s">
        <v>52</v>
      </c>
      <c r="Y32" s="43" t="s">
        <v>52</v>
      </c>
      <c r="Z32" s="43" t="s">
        <v>52</v>
      </c>
      <c r="AA32" s="43" t="s">
        <v>52</v>
      </c>
      <c r="AB32" s="43" t="s">
        <v>52</v>
      </c>
      <c r="AC32" s="43" t="s">
        <v>52</v>
      </c>
      <c r="AD32" s="43" t="s">
        <v>52</v>
      </c>
      <c r="AE32" s="43" t="s">
        <v>52</v>
      </c>
      <c r="AF32" s="43" t="s">
        <v>52</v>
      </c>
      <c r="AG32" s="43" t="s">
        <v>52</v>
      </c>
      <c r="AH32" s="43" t="s">
        <v>52</v>
      </c>
      <c r="AI32" s="43" t="s">
        <v>52</v>
      </c>
      <c r="AJ32" s="43" t="s">
        <v>52</v>
      </c>
      <c r="AK32" s="43" t="s">
        <v>52</v>
      </c>
      <c r="AL32" s="43" t="s">
        <v>52</v>
      </c>
      <c r="AM32" s="43" t="s">
        <v>52</v>
      </c>
      <c r="AN32" s="43" t="s">
        <v>52</v>
      </c>
      <c r="AO32" s="43" t="s">
        <v>52</v>
      </c>
      <c r="AP32" s="43" t="s">
        <v>52</v>
      </c>
      <c r="AQ32" s="43" t="s">
        <v>52</v>
      </c>
      <c r="AR32" s="43" t="s">
        <v>52</v>
      </c>
      <c r="AS32" s="43" t="s">
        <v>52</v>
      </c>
      <c r="AT32" s="43" t="s">
        <v>52</v>
      </c>
      <c r="AU32" s="43" t="s">
        <v>52</v>
      </c>
      <c r="AV32" s="43" t="s">
        <v>52</v>
      </c>
      <c r="AW32" s="43" t="s">
        <v>52</v>
      </c>
      <c r="AX32" s="43" t="s">
        <v>52</v>
      </c>
      <c r="AY32" s="43" t="s">
        <v>52</v>
      </c>
      <c r="AZ32" s="43" t="s">
        <v>52</v>
      </c>
      <c r="BA32" s="43" t="s">
        <v>52</v>
      </c>
      <c r="BB32" s="43" t="s">
        <v>52</v>
      </c>
      <c r="BC32" s="43" t="s">
        <v>52</v>
      </c>
      <c r="BD32" s="43" t="s">
        <v>52</v>
      </c>
      <c r="BE32" s="43" t="s">
        <v>52</v>
      </c>
      <c r="BF32" s="43" t="s">
        <v>52</v>
      </c>
      <c r="BG32" s="43" t="s">
        <v>52</v>
      </c>
      <c r="BH32" s="43" t="s">
        <v>52</v>
      </c>
      <c r="BI32" s="43" t="s">
        <v>52</v>
      </c>
      <c r="BJ32" s="43" t="s">
        <v>52</v>
      </c>
      <c r="BK32" s="43" t="s">
        <v>52</v>
      </c>
      <c r="BL32" s="43" t="s">
        <v>52</v>
      </c>
      <c r="BM32" s="43" t="s">
        <v>52</v>
      </c>
      <c r="BN32" s="43" t="s">
        <v>52</v>
      </c>
      <c r="BO32" s="43" t="s">
        <v>52</v>
      </c>
      <c r="BP32" s="43" t="s">
        <v>52</v>
      </c>
      <c r="BQ32" s="43" t="s">
        <v>52</v>
      </c>
      <c r="BR32" s="43" t="s">
        <v>52</v>
      </c>
      <c r="BS32" s="43" t="s">
        <v>52</v>
      </c>
      <c r="BT32" s="52"/>
      <c r="BU32" s="9"/>
    </row>
    <row r="33" spans="1:75" s="10" customFormat="1" ht="30" x14ac:dyDescent="0.25">
      <c r="A33" s="12">
        <v>2020</v>
      </c>
      <c r="B33" s="13" t="s">
        <v>615</v>
      </c>
      <c r="C33" s="13" t="s">
        <v>334</v>
      </c>
      <c r="D33" s="14">
        <v>170160</v>
      </c>
      <c r="E33" s="13">
        <v>35</v>
      </c>
      <c r="F33" s="14">
        <f>D33*1.2471</f>
        <v>212206.53600000002</v>
      </c>
      <c r="G33" s="14">
        <f>D33+3458.04</f>
        <v>173618.04</v>
      </c>
      <c r="H33" s="13">
        <v>35</v>
      </c>
      <c r="I33" s="14">
        <f>F33+3570.96</f>
        <v>215777.49600000001</v>
      </c>
      <c r="J33" s="14">
        <v>22341.96</v>
      </c>
      <c r="K33" s="13" t="s">
        <v>48</v>
      </c>
      <c r="L33" s="2" t="s">
        <v>863</v>
      </c>
      <c r="M33" s="2" t="s">
        <v>863</v>
      </c>
      <c r="N33" s="2" t="s">
        <v>863</v>
      </c>
      <c r="O33" s="2" t="s">
        <v>863</v>
      </c>
      <c r="P33" s="13" t="s">
        <v>1127</v>
      </c>
      <c r="Q33" s="7" t="s">
        <v>52</v>
      </c>
      <c r="R33" s="7" t="s">
        <v>52</v>
      </c>
      <c r="S33" s="7" t="s">
        <v>52</v>
      </c>
      <c r="T33" s="7" t="s">
        <v>52</v>
      </c>
      <c r="U33" s="7" t="s">
        <v>52</v>
      </c>
      <c r="V33" s="7" t="s">
        <v>52</v>
      </c>
      <c r="W33" s="7" t="s">
        <v>52</v>
      </c>
      <c r="X33" s="7" t="s">
        <v>52</v>
      </c>
      <c r="Y33" s="7" t="s">
        <v>52</v>
      </c>
      <c r="Z33" s="7" t="s">
        <v>52</v>
      </c>
      <c r="AA33" s="7" t="s">
        <v>52</v>
      </c>
      <c r="AB33" s="7" t="s">
        <v>52</v>
      </c>
      <c r="AC33" s="7" t="s">
        <v>52</v>
      </c>
      <c r="AD33" s="7" t="s">
        <v>52</v>
      </c>
      <c r="AE33" s="7" t="s">
        <v>52</v>
      </c>
      <c r="AF33" s="7" t="s">
        <v>52</v>
      </c>
      <c r="AG33" s="7" t="s">
        <v>52</v>
      </c>
      <c r="AH33" s="7" t="s">
        <v>52</v>
      </c>
      <c r="AI33" s="7" t="s">
        <v>52</v>
      </c>
      <c r="AJ33" s="7" t="s">
        <v>52</v>
      </c>
      <c r="AK33" s="7" t="s">
        <v>52</v>
      </c>
      <c r="AL33" s="7" t="s">
        <v>52</v>
      </c>
      <c r="AM33" s="7" t="s">
        <v>52</v>
      </c>
      <c r="AN33" s="7" t="s">
        <v>52</v>
      </c>
      <c r="AO33" s="7" t="s">
        <v>52</v>
      </c>
      <c r="AP33" s="7" t="s">
        <v>52</v>
      </c>
      <c r="AQ33" s="7" t="s">
        <v>52</v>
      </c>
      <c r="AR33" s="7" t="s">
        <v>52</v>
      </c>
      <c r="AS33" s="7" t="s">
        <v>52</v>
      </c>
      <c r="AT33" s="7" t="s">
        <v>52</v>
      </c>
      <c r="AU33" s="7" t="s">
        <v>52</v>
      </c>
      <c r="AV33" s="7" t="s">
        <v>52</v>
      </c>
      <c r="AW33" s="7" t="s">
        <v>52</v>
      </c>
      <c r="AX33" s="7" t="s">
        <v>52</v>
      </c>
      <c r="AY33" s="7" t="s">
        <v>52</v>
      </c>
      <c r="AZ33" s="7" t="s">
        <v>52</v>
      </c>
      <c r="BA33" s="7" t="s">
        <v>52</v>
      </c>
      <c r="BB33" s="7" t="s">
        <v>52</v>
      </c>
      <c r="BC33" s="7" t="s">
        <v>52</v>
      </c>
      <c r="BD33" s="7" t="s">
        <v>52</v>
      </c>
      <c r="BE33" s="7" t="s">
        <v>52</v>
      </c>
      <c r="BF33" s="7" t="s">
        <v>52</v>
      </c>
      <c r="BG33" s="7" t="s">
        <v>52</v>
      </c>
      <c r="BH33" s="7" t="s">
        <v>52</v>
      </c>
      <c r="BI33" s="7" t="s">
        <v>52</v>
      </c>
      <c r="BJ33" s="7" t="s">
        <v>52</v>
      </c>
      <c r="BK33" s="7" t="s">
        <v>52</v>
      </c>
      <c r="BL33" s="7" t="s">
        <v>52</v>
      </c>
      <c r="BM33" s="7" t="s">
        <v>52</v>
      </c>
      <c r="BN33" s="7" t="s">
        <v>52</v>
      </c>
      <c r="BO33" s="7" t="s">
        <v>52</v>
      </c>
      <c r="BP33" s="7" t="s">
        <v>52</v>
      </c>
      <c r="BQ33" s="7" t="s">
        <v>52</v>
      </c>
      <c r="BR33" s="7" t="s">
        <v>52</v>
      </c>
      <c r="BS33" s="7" t="s">
        <v>52</v>
      </c>
      <c r="BT33" s="11"/>
    </row>
    <row r="34" spans="1:75" s="10" customFormat="1" ht="30" x14ac:dyDescent="0.25">
      <c r="A34" s="12">
        <v>2020</v>
      </c>
      <c r="B34" s="13" t="s">
        <v>776</v>
      </c>
      <c r="C34" s="51" t="s">
        <v>778</v>
      </c>
      <c r="D34" s="14">
        <v>198256</v>
      </c>
      <c r="E34" s="13"/>
      <c r="F34" s="14"/>
      <c r="G34" s="14">
        <v>198256</v>
      </c>
      <c r="H34" s="13"/>
      <c r="I34" s="14">
        <v>185079</v>
      </c>
      <c r="J34" s="14">
        <v>11128</v>
      </c>
      <c r="K34" s="13">
        <v>1</v>
      </c>
      <c r="L34" s="13" t="s">
        <v>47</v>
      </c>
      <c r="M34" s="13" t="s">
        <v>47</v>
      </c>
      <c r="N34" s="13" t="s">
        <v>47</v>
      </c>
      <c r="O34" s="13" t="s">
        <v>47</v>
      </c>
      <c r="P34" s="36"/>
      <c r="Q34" s="7" t="s">
        <v>52</v>
      </c>
      <c r="R34" s="7" t="s">
        <v>52</v>
      </c>
      <c r="S34" s="7" t="s">
        <v>47</v>
      </c>
      <c r="T34" s="7" t="s">
        <v>52</v>
      </c>
      <c r="U34" s="7" t="s">
        <v>52</v>
      </c>
      <c r="V34" s="7" t="s">
        <v>52</v>
      </c>
      <c r="W34" s="7" t="s">
        <v>52</v>
      </c>
      <c r="X34" s="7" t="s">
        <v>52</v>
      </c>
      <c r="Y34" s="7" t="s">
        <v>52</v>
      </c>
      <c r="Z34" s="7" t="s">
        <v>52</v>
      </c>
      <c r="AA34" s="7" t="s">
        <v>52</v>
      </c>
      <c r="AB34" s="7" t="s">
        <v>52</v>
      </c>
      <c r="AC34" s="7" t="s">
        <v>52</v>
      </c>
      <c r="AD34" s="7" t="s">
        <v>52</v>
      </c>
      <c r="AE34" s="7" t="s">
        <v>52</v>
      </c>
      <c r="AF34" s="7" t="s">
        <v>52</v>
      </c>
      <c r="AG34" s="7" t="s">
        <v>52</v>
      </c>
      <c r="AH34" s="7" t="s">
        <v>52</v>
      </c>
      <c r="AI34" s="7" t="s">
        <v>52</v>
      </c>
      <c r="AJ34" s="7" t="s">
        <v>52</v>
      </c>
      <c r="AK34" s="7" t="s">
        <v>52</v>
      </c>
      <c r="AL34" s="7" t="s">
        <v>52</v>
      </c>
      <c r="AM34" s="7" t="s">
        <v>52</v>
      </c>
      <c r="AN34" s="7" t="s">
        <v>52</v>
      </c>
      <c r="AO34" s="7" t="s">
        <v>52</v>
      </c>
      <c r="AP34" s="7" t="s">
        <v>52</v>
      </c>
      <c r="AQ34" s="7" t="s">
        <v>52</v>
      </c>
      <c r="AR34" s="7" t="s">
        <v>52</v>
      </c>
      <c r="AS34" s="7" t="s">
        <v>52</v>
      </c>
      <c r="AT34" s="7" t="s">
        <v>52</v>
      </c>
      <c r="AU34" s="7" t="s">
        <v>52</v>
      </c>
      <c r="AV34" s="7" t="s">
        <v>52</v>
      </c>
      <c r="AW34" s="7" t="s">
        <v>52</v>
      </c>
      <c r="AX34" s="7" t="s">
        <v>52</v>
      </c>
      <c r="AY34" s="7" t="s">
        <v>52</v>
      </c>
      <c r="AZ34" s="7" t="s">
        <v>52</v>
      </c>
      <c r="BA34" s="7" t="s">
        <v>52</v>
      </c>
      <c r="BB34" s="7" t="s">
        <v>52</v>
      </c>
      <c r="BC34" s="7" t="s">
        <v>52</v>
      </c>
      <c r="BD34" s="7" t="s">
        <v>52</v>
      </c>
      <c r="BE34" s="7" t="s">
        <v>52</v>
      </c>
      <c r="BF34" s="7" t="s">
        <v>52</v>
      </c>
      <c r="BG34" s="7" t="s">
        <v>52</v>
      </c>
      <c r="BH34" s="7" t="s">
        <v>52</v>
      </c>
      <c r="BI34" s="7" t="s">
        <v>52</v>
      </c>
      <c r="BJ34" s="7" t="s">
        <v>52</v>
      </c>
      <c r="BK34" s="7" t="s">
        <v>52</v>
      </c>
      <c r="BL34" s="7" t="s">
        <v>52</v>
      </c>
      <c r="BM34" s="7" t="s">
        <v>52</v>
      </c>
      <c r="BN34" s="7" t="s">
        <v>52</v>
      </c>
      <c r="BO34" s="7" t="s">
        <v>52</v>
      </c>
      <c r="BP34" s="7" t="s">
        <v>52</v>
      </c>
      <c r="BQ34" s="7" t="s">
        <v>52</v>
      </c>
      <c r="BR34" s="7" t="s">
        <v>52</v>
      </c>
      <c r="BS34" s="7" t="s">
        <v>52</v>
      </c>
      <c r="BT34" s="11"/>
      <c r="BU34" s="2"/>
    </row>
    <row r="35" spans="1:75" s="10" customFormat="1" ht="45" x14ac:dyDescent="0.25">
      <c r="A35" s="12">
        <v>2020</v>
      </c>
      <c r="B35" s="13" t="s">
        <v>162</v>
      </c>
      <c r="C35" s="13" t="s">
        <v>940</v>
      </c>
      <c r="D35" s="14">
        <v>151524</v>
      </c>
      <c r="E35" s="13">
        <v>15</v>
      </c>
      <c r="F35" s="14">
        <v>151524</v>
      </c>
      <c r="G35" s="14">
        <v>151524</v>
      </c>
      <c r="H35" s="13">
        <v>15</v>
      </c>
      <c r="I35" s="14">
        <v>151524</v>
      </c>
      <c r="J35" s="14">
        <v>13147.439999999999</v>
      </c>
      <c r="K35" s="13" t="s">
        <v>48</v>
      </c>
      <c r="L35" s="13" t="s">
        <v>47</v>
      </c>
      <c r="M35" s="13" t="s">
        <v>47</v>
      </c>
      <c r="N35" s="13" t="s">
        <v>47</v>
      </c>
      <c r="O35" s="13" t="s">
        <v>47</v>
      </c>
      <c r="P35" s="36" t="s">
        <v>166</v>
      </c>
      <c r="Q35" s="7" t="s">
        <v>52</v>
      </c>
      <c r="R35" s="7" t="s">
        <v>52</v>
      </c>
      <c r="S35" s="7" t="s">
        <v>47</v>
      </c>
      <c r="T35" s="7" t="s">
        <v>52</v>
      </c>
      <c r="U35" s="7" t="s">
        <v>52</v>
      </c>
      <c r="V35" s="7" t="s">
        <v>52</v>
      </c>
      <c r="W35" s="7" t="s">
        <v>52</v>
      </c>
      <c r="X35" s="7" t="s">
        <v>52</v>
      </c>
      <c r="Y35" s="7" t="s">
        <v>52</v>
      </c>
      <c r="Z35" s="7" t="s">
        <v>52</v>
      </c>
      <c r="AA35" s="7" t="s">
        <v>52</v>
      </c>
      <c r="AB35" s="7" t="s">
        <v>52</v>
      </c>
      <c r="AC35" s="7" t="s">
        <v>52</v>
      </c>
      <c r="AD35" s="7" t="s">
        <v>52</v>
      </c>
      <c r="AE35" s="7" t="s">
        <v>52</v>
      </c>
      <c r="AF35" s="7" t="s">
        <v>52</v>
      </c>
      <c r="AG35" s="7" t="s">
        <v>52</v>
      </c>
      <c r="AH35" s="7" t="s">
        <v>52</v>
      </c>
      <c r="AI35" s="7" t="s">
        <v>52</v>
      </c>
      <c r="AJ35" s="7" t="s">
        <v>52</v>
      </c>
      <c r="AK35" s="7" t="s">
        <v>52</v>
      </c>
      <c r="AL35" s="7" t="s">
        <v>52</v>
      </c>
      <c r="AM35" s="7" t="s">
        <v>52</v>
      </c>
      <c r="AN35" s="7" t="s">
        <v>52</v>
      </c>
      <c r="AO35" s="7" t="s">
        <v>52</v>
      </c>
      <c r="AP35" s="7" t="s">
        <v>52</v>
      </c>
      <c r="AQ35" s="7" t="s">
        <v>52</v>
      </c>
      <c r="AR35" s="7" t="s">
        <v>52</v>
      </c>
      <c r="AS35" s="7" t="s">
        <v>52</v>
      </c>
      <c r="AT35" s="7" t="s">
        <v>52</v>
      </c>
      <c r="AU35" s="7" t="s">
        <v>52</v>
      </c>
      <c r="AV35" s="7" t="s">
        <v>52</v>
      </c>
      <c r="AW35" s="7" t="s">
        <v>52</v>
      </c>
      <c r="AX35" s="7" t="s">
        <v>52</v>
      </c>
      <c r="AY35" s="7" t="s">
        <v>52</v>
      </c>
      <c r="AZ35" s="7" t="s">
        <v>52</v>
      </c>
      <c r="BA35" s="7" t="s">
        <v>52</v>
      </c>
      <c r="BB35" s="7" t="s">
        <v>52</v>
      </c>
      <c r="BC35" s="7" t="s">
        <v>52</v>
      </c>
      <c r="BD35" s="7" t="s">
        <v>52</v>
      </c>
      <c r="BE35" s="7" t="s">
        <v>52</v>
      </c>
      <c r="BF35" s="7" t="s">
        <v>52</v>
      </c>
      <c r="BG35" s="7" t="s">
        <v>52</v>
      </c>
      <c r="BH35" s="7" t="s">
        <v>52</v>
      </c>
      <c r="BI35" s="7" t="s">
        <v>52</v>
      </c>
      <c r="BJ35" s="7" t="s">
        <v>52</v>
      </c>
      <c r="BK35" s="7" t="s">
        <v>52</v>
      </c>
      <c r="BL35" s="7" t="s">
        <v>52</v>
      </c>
      <c r="BM35" s="7" t="s">
        <v>52</v>
      </c>
      <c r="BN35" s="7" t="s">
        <v>52</v>
      </c>
      <c r="BO35" s="7" t="s">
        <v>52</v>
      </c>
      <c r="BP35" s="7" t="s">
        <v>52</v>
      </c>
      <c r="BQ35" s="7" t="s">
        <v>52</v>
      </c>
      <c r="BR35" s="7" t="s">
        <v>52</v>
      </c>
      <c r="BS35" s="7" t="s">
        <v>52</v>
      </c>
      <c r="BT35" s="11" t="s">
        <v>941</v>
      </c>
      <c r="BU35" s="2"/>
    </row>
    <row r="36" spans="1:75" s="10" customFormat="1" ht="30" x14ac:dyDescent="0.25">
      <c r="A36" s="168">
        <v>2020</v>
      </c>
      <c r="B36" s="13" t="s">
        <v>1149</v>
      </c>
      <c r="C36" s="13" t="s">
        <v>1156</v>
      </c>
      <c r="D36" s="14">
        <v>187689</v>
      </c>
      <c r="E36" s="13">
        <v>19</v>
      </c>
      <c r="F36" s="164">
        <v>202120</v>
      </c>
      <c r="G36" s="14">
        <v>187689</v>
      </c>
      <c r="H36" s="10">
        <v>19</v>
      </c>
      <c r="I36" s="14">
        <f>F36+2500</f>
        <v>204620</v>
      </c>
      <c r="J36" s="14">
        <v>16145</v>
      </c>
      <c r="K36" s="13">
        <v>1</v>
      </c>
      <c r="L36" s="13" t="s">
        <v>47</v>
      </c>
      <c r="M36" s="13" t="s">
        <v>47</v>
      </c>
      <c r="N36" s="13" t="s">
        <v>47</v>
      </c>
      <c r="O36" s="13" t="s">
        <v>47</v>
      </c>
      <c r="P36" s="36" t="s">
        <v>257</v>
      </c>
      <c r="Q36" s="7" t="s">
        <v>52</v>
      </c>
      <c r="R36" s="7" t="s">
        <v>52</v>
      </c>
      <c r="S36" s="7" t="s">
        <v>47</v>
      </c>
      <c r="T36" s="7" t="s">
        <v>52</v>
      </c>
      <c r="U36" s="7" t="s">
        <v>52</v>
      </c>
      <c r="V36" s="7" t="s">
        <v>52</v>
      </c>
      <c r="W36" s="7" t="s">
        <v>52</v>
      </c>
      <c r="X36" s="7" t="s">
        <v>52</v>
      </c>
      <c r="Y36" s="7" t="s">
        <v>52</v>
      </c>
      <c r="Z36" s="7" t="s">
        <v>52</v>
      </c>
      <c r="AA36" s="7" t="s">
        <v>52</v>
      </c>
      <c r="AB36" s="7" t="s">
        <v>52</v>
      </c>
      <c r="AC36" s="7" t="s">
        <v>52</v>
      </c>
      <c r="AD36" s="7" t="s">
        <v>52</v>
      </c>
      <c r="AE36" s="7" t="s">
        <v>52</v>
      </c>
      <c r="AF36" s="7" t="s">
        <v>52</v>
      </c>
      <c r="AG36" s="7" t="s">
        <v>52</v>
      </c>
      <c r="AH36" s="7" t="s">
        <v>52</v>
      </c>
      <c r="AI36" s="7" t="s">
        <v>52</v>
      </c>
      <c r="AJ36" s="7" t="s">
        <v>52</v>
      </c>
      <c r="AK36" s="7" t="s">
        <v>52</v>
      </c>
      <c r="AL36" s="7" t="s">
        <v>52</v>
      </c>
      <c r="AM36" s="7" t="s">
        <v>52</v>
      </c>
      <c r="AN36" s="7" t="s">
        <v>52</v>
      </c>
      <c r="AO36" s="7" t="s">
        <v>52</v>
      </c>
      <c r="AP36" s="7" t="s">
        <v>52</v>
      </c>
      <c r="AQ36" s="7" t="s">
        <v>52</v>
      </c>
      <c r="AR36" s="7" t="s">
        <v>52</v>
      </c>
      <c r="AS36" s="7" t="s">
        <v>52</v>
      </c>
      <c r="AT36" s="7" t="s">
        <v>52</v>
      </c>
      <c r="AU36" s="7" t="s">
        <v>52</v>
      </c>
      <c r="AV36" s="7" t="s">
        <v>52</v>
      </c>
      <c r="AW36" s="7" t="s">
        <v>52</v>
      </c>
      <c r="AX36" s="7" t="s">
        <v>52</v>
      </c>
      <c r="AY36" s="7" t="s">
        <v>52</v>
      </c>
      <c r="AZ36" s="7" t="s">
        <v>52</v>
      </c>
      <c r="BA36" s="7" t="s">
        <v>52</v>
      </c>
      <c r="BB36" s="7" t="s">
        <v>52</v>
      </c>
      <c r="BC36" s="7" t="s">
        <v>52</v>
      </c>
      <c r="BD36" s="7" t="s">
        <v>52</v>
      </c>
      <c r="BE36" s="7" t="s">
        <v>52</v>
      </c>
      <c r="BF36" s="7" t="s">
        <v>52</v>
      </c>
      <c r="BG36" s="7" t="s">
        <v>52</v>
      </c>
      <c r="BH36" s="7" t="s">
        <v>52</v>
      </c>
      <c r="BI36" s="7" t="s">
        <v>52</v>
      </c>
      <c r="BJ36" s="7" t="s">
        <v>52</v>
      </c>
      <c r="BK36" s="7" t="s">
        <v>52</v>
      </c>
      <c r="BL36" s="7" t="s">
        <v>52</v>
      </c>
      <c r="BM36" s="7" t="s">
        <v>52</v>
      </c>
      <c r="BN36" s="7" t="s">
        <v>52</v>
      </c>
      <c r="BO36" s="7" t="s">
        <v>52</v>
      </c>
      <c r="BP36" s="7" t="s">
        <v>52</v>
      </c>
      <c r="BQ36" s="7" t="s">
        <v>52</v>
      </c>
      <c r="BR36" s="7" t="s">
        <v>52</v>
      </c>
      <c r="BS36" s="7" t="s">
        <v>52</v>
      </c>
      <c r="BT36" s="11"/>
    </row>
    <row r="37" spans="1:75" s="10" customFormat="1" x14ac:dyDescent="0.25">
      <c r="A37" s="12">
        <v>2020</v>
      </c>
      <c r="B37" s="13" t="s">
        <v>283</v>
      </c>
      <c r="C37" s="13" t="s">
        <v>151</v>
      </c>
      <c r="D37" s="14">
        <v>129252</v>
      </c>
      <c r="E37" s="13">
        <v>25</v>
      </c>
      <c r="F37" s="14">
        <v>125252</v>
      </c>
      <c r="G37" s="14">
        <v>125252</v>
      </c>
      <c r="H37" s="13">
        <v>25</v>
      </c>
      <c r="I37" s="14">
        <v>125252</v>
      </c>
      <c r="J37" s="14">
        <v>25087</v>
      </c>
      <c r="K37" s="13" t="s">
        <v>48</v>
      </c>
      <c r="L37" s="13" t="s">
        <v>47</v>
      </c>
      <c r="M37" s="13" t="s">
        <v>47</v>
      </c>
      <c r="N37" s="13" t="s">
        <v>47</v>
      </c>
      <c r="O37" s="13" t="s">
        <v>47</v>
      </c>
      <c r="P37" s="36"/>
      <c r="Q37" s="43" t="s">
        <v>52</v>
      </c>
      <c r="R37" s="43" t="s">
        <v>52</v>
      </c>
      <c r="S37" s="43" t="s">
        <v>47</v>
      </c>
      <c r="T37" s="43" t="s">
        <v>52</v>
      </c>
      <c r="U37" s="43" t="s">
        <v>52</v>
      </c>
      <c r="V37" s="43" t="s">
        <v>52</v>
      </c>
      <c r="W37" s="43" t="s">
        <v>52</v>
      </c>
      <c r="X37" s="43" t="s">
        <v>52</v>
      </c>
      <c r="Y37" s="43" t="s">
        <v>52</v>
      </c>
      <c r="Z37" s="43" t="s">
        <v>52</v>
      </c>
      <c r="AA37" s="43" t="s">
        <v>52</v>
      </c>
      <c r="AB37" s="43" t="s">
        <v>52</v>
      </c>
      <c r="AC37" s="43" t="s">
        <v>52</v>
      </c>
      <c r="AD37" s="43" t="s">
        <v>52</v>
      </c>
      <c r="AE37" s="43" t="s">
        <v>52</v>
      </c>
      <c r="AF37" s="43" t="s">
        <v>52</v>
      </c>
      <c r="AG37" s="43" t="s">
        <v>52</v>
      </c>
      <c r="AH37" s="43" t="s">
        <v>52</v>
      </c>
      <c r="AI37" s="43" t="s">
        <v>52</v>
      </c>
      <c r="AJ37" s="43" t="s">
        <v>47</v>
      </c>
      <c r="AK37" s="43" t="s">
        <v>52</v>
      </c>
      <c r="AL37" s="43" t="s">
        <v>52</v>
      </c>
      <c r="AM37" s="43" t="s">
        <v>52</v>
      </c>
      <c r="AN37" s="43" t="s">
        <v>47</v>
      </c>
      <c r="AO37" s="43" t="s">
        <v>47</v>
      </c>
      <c r="AP37" s="43" t="s">
        <v>47</v>
      </c>
      <c r="AQ37" s="43" t="s">
        <v>52</v>
      </c>
      <c r="AR37" s="43" t="s">
        <v>52</v>
      </c>
      <c r="AS37" s="43" t="s">
        <v>52</v>
      </c>
      <c r="AT37" s="43" t="s">
        <v>52</v>
      </c>
      <c r="AU37" s="43" t="s">
        <v>52</v>
      </c>
      <c r="AV37" s="43" t="s">
        <v>52</v>
      </c>
      <c r="AW37" s="43" t="s">
        <v>52</v>
      </c>
      <c r="AX37" s="43" t="s">
        <v>52</v>
      </c>
      <c r="AY37" s="43" t="s">
        <v>52</v>
      </c>
      <c r="AZ37" s="43" t="s">
        <v>52</v>
      </c>
      <c r="BA37" s="43" t="s">
        <v>52</v>
      </c>
      <c r="BB37" s="43" t="s">
        <v>52</v>
      </c>
      <c r="BC37" s="43" t="s">
        <v>52</v>
      </c>
      <c r="BD37" s="43" t="s">
        <v>52</v>
      </c>
      <c r="BE37" s="43" t="s">
        <v>52</v>
      </c>
      <c r="BF37" s="43" t="s">
        <v>52</v>
      </c>
      <c r="BG37" s="43" t="s">
        <v>47</v>
      </c>
      <c r="BH37" s="43" t="s">
        <v>47</v>
      </c>
      <c r="BI37" s="43" t="s">
        <v>47</v>
      </c>
      <c r="BJ37" s="43" t="s">
        <v>47</v>
      </c>
      <c r="BK37" s="43" t="s">
        <v>47</v>
      </c>
      <c r="BL37" s="43" t="s">
        <v>52</v>
      </c>
      <c r="BM37" s="43" t="s">
        <v>52</v>
      </c>
      <c r="BN37" s="43" t="s">
        <v>52</v>
      </c>
      <c r="BO37" s="43" t="s">
        <v>52</v>
      </c>
      <c r="BP37" s="43" t="s">
        <v>52</v>
      </c>
      <c r="BQ37" s="43" t="s">
        <v>52</v>
      </c>
      <c r="BR37" s="43" t="s">
        <v>47</v>
      </c>
      <c r="BS37" s="43" t="s">
        <v>52</v>
      </c>
      <c r="BT37" s="52" t="s">
        <v>782</v>
      </c>
      <c r="BU37" s="9"/>
    </row>
    <row r="38" spans="1:75" s="10" customFormat="1" ht="45" x14ac:dyDescent="0.25">
      <c r="A38" s="12">
        <v>2020</v>
      </c>
      <c r="B38" s="13" t="s">
        <v>621</v>
      </c>
      <c r="C38" s="13" t="s">
        <v>75</v>
      </c>
      <c r="D38" s="14">
        <v>233387</v>
      </c>
      <c r="E38" s="14">
        <v>41</v>
      </c>
      <c r="F38" s="13">
        <v>233387</v>
      </c>
      <c r="G38" s="14">
        <v>233387</v>
      </c>
      <c r="H38" s="13">
        <v>41</v>
      </c>
      <c r="I38" s="14">
        <f>233387+1520.9</f>
        <v>234907.9</v>
      </c>
      <c r="J38" s="14">
        <v>33165.182000000001</v>
      </c>
      <c r="K38" s="13" t="s">
        <v>48</v>
      </c>
      <c r="L38" s="13" t="s">
        <v>47</v>
      </c>
      <c r="M38" s="13" t="s">
        <v>47</v>
      </c>
      <c r="N38" s="13" t="s">
        <v>47</v>
      </c>
      <c r="O38" s="13" t="s">
        <v>47</v>
      </c>
      <c r="P38" s="2" t="s">
        <v>786</v>
      </c>
      <c r="Q38" s="7" t="s">
        <v>52</v>
      </c>
      <c r="R38" s="7" t="s">
        <v>52</v>
      </c>
      <c r="S38" s="7" t="s">
        <v>52</v>
      </c>
      <c r="T38" s="7" t="s">
        <v>47</v>
      </c>
      <c r="U38" s="7" t="s">
        <v>47</v>
      </c>
      <c r="V38" s="7" t="s">
        <v>52</v>
      </c>
      <c r="W38" s="7" t="s">
        <v>52</v>
      </c>
      <c r="X38" s="7" t="s">
        <v>52</v>
      </c>
      <c r="Y38" s="7" t="s">
        <v>52</v>
      </c>
      <c r="Z38" s="7" t="s">
        <v>52</v>
      </c>
      <c r="AA38" s="7" t="s">
        <v>52</v>
      </c>
      <c r="AB38" s="7" t="s">
        <v>52</v>
      </c>
      <c r="AC38" s="7" t="s">
        <v>52</v>
      </c>
      <c r="AD38" s="7" t="s">
        <v>52</v>
      </c>
      <c r="AE38" s="7" t="s">
        <v>52</v>
      </c>
      <c r="AF38" s="7" t="s">
        <v>52</v>
      </c>
      <c r="AG38" s="7" t="s">
        <v>52</v>
      </c>
      <c r="AH38" s="7" t="s">
        <v>52</v>
      </c>
      <c r="AI38" s="7" t="s">
        <v>52</v>
      </c>
      <c r="AJ38" s="7" t="s">
        <v>52</v>
      </c>
      <c r="AK38" s="7" t="s">
        <v>52</v>
      </c>
      <c r="AL38" s="7" t="s">
        <v>52</v>
      </c>
      <c r="AM38" s="7" t="s">
        <v>52</v>
      </c>
      <c r="AN38" s="7" t="s">
        <v>52</v>
      </c>
      <c r="AO38" s="7" t="s">
        <v>52</v>
      </c>
      <c r="AP38" s="7" t="s">
        <v>52</v>
      </c>
      <c r="AQ38" s="7" t="s">
        <v>52</v>
      </c>
      <c r="AR38" s="7" t="s">
        <v>52</v>
      </c>
      <c r="AS38" s="7" t="s">
        <v>52</v>
      </c>
      <c r="AT38" s="7" t="s">
        <v>52</v>
      </c>
      <c r="AU38" s="7" t="s">
        <v>52</v>
      </c>
      <c r="AV38" s="7" t="s">
        <v>52</v>
      </c>
      <c r="AW38" s="7" t="s">
        <v>52</v>
      </c>
      <c r="AX38" s="7" t="s">
        <v>52</v>
      </c>
      <c r="AY38" s="7" t="s">
        <v>52</v>
      </c>
      <c r="AZ38" s="7" t="s">
        <v>52</v>
      </c>
      <c r="BA38" s="7" t="s">
        <v>52</v>
      </c>
      <c r="BB38" s="7" t="s">
        <v>52</v>
      </c>
      <c r="BC38" s="7" t="s">
        <v>52</v>
      </c>
      <c r="BD38" s="7" t="s">
        <v>52</v>
      </c>
      <c r="BE38" s="7" t="s">
        <v>52</v>
      </c>
      <c r="BF38" s="7" t="s">
        <v>52</v>
      </c>
      <c r="BG38" s="7" t="s">
        <v>52</v>
      </c>
      <c r="BH38" s="7" t="s">
        <v>52</v>
      </c>
      <c r="BI38" s="7" t="s">
        <v>52</v>
      </c>
      <c r="BJ38" s="7" t="s">
        <v>52</v>
      </c>
      <c r="BK38" s="7" t="s">
        <v>52</v>
      </c>
      <c r="BL38" s="7" t="s">
        <v>52</v>
      </c>
      <c r="BM38" s="7" t="s">
        <v>52</v>
      </c>
      <c r="BN38" s="7" t="s">
        <v>52</v>
      </c>
      <c r="BO38" s="7" t="s">
        <v>52</v>
      </c>
      <c r="BP38" s="7" t="s">
        <v>52</v>
      </c>
      <c r="BQ38" s="7" t="s">
        <v>52</v>
      </c>
      <c r="BR38" s="7" t="s">
        <v>52</v>
      </c>
      <c r="BS38" s="7" t="s">
        <v>52</v>
      </c>
      <c r="BT38" s="11" t="s">
        <v>958</v>
      </c>
      <c r="BU38" s="2"/>
    </row>
    <row r="39" spans="1:75" s="10" customFormat="1" ht="45" x14ac:dyDescent="0.25">
      <c r="A39" s="12">
        <v>2020</v>
      </c>
      <c r="B39" s="13" t="s">
        <v>827</v>
      </c>
      <c r="C39" s="10" t="s">
        <v>839</v>
      </c>
      <c r="D39" s="14">
        <v>164479.79999999999</v>
      </c>
      <c r="E39" s="13">
        <v>0</v>
      </c>
      <c r="F39" s="14">
        <v>164479.79999999999</v>
      </c>
      <c r="G39" s="14">
        <v>164479.79999999999</v>
      </c>
      <c r="H39" s="13">
        <v>0</v>
      </c>
      <c r="I39" s="14">
        <v>164479.79999999999</v>
      </c>
      <c r="J39" s="14">
        <v>24416.04</v>
      </c>
      <c r="K39" s="13" t="s">
        <v>48</v>
      </c>
      <c r="L39" s="13" t="s">
        <v>47</v>
      </c>
      <c r="M39" s="13" t="s">
        <v>47</v>
      </c>
      <c r="N39" s="13" t="s">
        <v>47</v>
      </c>
      <c r="O39" s="13" t="s">
        <v>47</v>
      </c>
      <c r="P39" s="2" t="s">
        <v>836</v>
      </c>
      <c r="Q39" s="7" t="s">
        <v>56</v>
      </c>
      <c r="R39" s="7" t="s">
        <v>56</v>
      </c>
      <c r="S39" s="7" t="s">
        <v>963</v>
      </c>
      <c r="T39" s="7" t="s">
        <v>56</v>
      </c>
      <c r="U39" s="7" t="s">
        <v>963</v>
      </c>
      <c r="V39" s="7" t="s">
        <v>56</v>
      </c>
      <c r="W39" s="7" t="s">
        <v>56</v>
      </c>
      <c r="X39" s="7" t="s">
        <v>56</v>
      </c>
      <c r="Y39" s="7" t="s">
        <v>56</v>
      </c>
      <c r="Z39" s="7" t="s">
        <v>56</v>
      </c>
      <c r="AA39" s="7" t="s">
        <v>56</v>
      </c>
      <c r="AB39" s="7" t="s">
        <v>56</v>
      </c>
      <c r="AC39" s="7" t="s">
        <v>56</v>
      </c>
      <c r="AD39" s="7" t="s">
        <v>56</v>
      </c>
      <c r="AE39" s="7" t="s">
        <v>56</v>
      </c>
      <c r="AF39" s="7" t="s">
        <v>56</v>
      </c>
      <c r="AG39" s="7" t="s">
        <v>56</v>
      </c>
      <c r="AH39" s="7" t="s">
        <v>56</v>
      </c>
      <c r="AI39" s="7" t="s">
        <v>56</v>
      </c>
      <c r="AJ39" s="7" t="s">
        <v>56</v>
      </c>
      <c r="AK39" s="7" t="s">
        <v>56</v>
      </c>
      <c r="AL39" s="7" t="s">
        <v>56</v>
      </c>
      <c r="AM39" s="7" t="s">
        <v>56</v>
      </c>
      <c r="AN39" s="7" t="s">
        <v>56</v>
      </c>
      <c r="AO39" s="7" t="s">
        <v>56</v>
      </c>
      <c r="AP39" s="7" t="s">
        <v>56</v>
      </c>
      <c r="AQ39" s="7" t="s">
        <v>56</v>
      </c>
      <c r="AR39" s="7" t="s">
        <v>56</v>
      </c>
      <c r="AS39" s="7" t="s">
        <v>56</v>
      </c>
      <c r="AT39" s="7" t="s">
        <v>56</v>
      </c>
      <c r="AU39" s="7" t="s">
        <v>56</v>
      </c>
      <c r="AV39" s="7" t="s">
        <v>56</v>
      </c>
      <c r="AW39" s="7" t="s">
        <v>56</v>
      </c>
      <c r="AX39" s="7" t="s">
        <v>56</v>
      </c>
      <c r="AY39" s="7" t="s">
        <v>56</v>
      </c>
      <c r="AZ39" s="7" t="s">
        <v>56</v>
      </c>
      <c r="BA39" s="7" t="s">
        <v>56</v>
      </c>
      <c r="BB39" s="7" t="s">
        <v>56</v>
      </c>
      <c r="BC39" s="7" t="s">
        <v>56</v>
      </c>
      <c r="BD39" s="7" t="s">
        <v>56</v>
      </c>
      <c r="BE39" s="7" t="s">
        <v>56</v>
      </c>
      <c r="BF39" s="7" t="s">
        <v>56</v>
      </c>
      <c r="BG39" s="7" t="s">
        <v>56</v>
      </c>
      <c r="BH39" s="7" t="s">
        <v>56</v>
      </c>
      <c r="BI39" s="7" t="s">
        <v>56</v>
      </c>
      <c r="BJ39" s="7" t="s">
        <v>56</v>
      </c>
      <c r="BK39" s="7" t="s">
        <v>56</v>
      </c>
      <c r="BL39" s="7" t="s">
        <v>56</v>
      </c>
      <c r="BM39" s="7" t="s">
        <v>56</v>
      </c>
      <c r="BN39" s="7" t="s">
        <v>56</v>
      </c>
      <c r="BO39" s="7" t="s">
        <v>56</v>
      </c>
      <c r="BP39" s="7" t="s">
        <v>56</v>
      </c>
      <c r="BQ39" s="7" t="s">
        <v>56</v>
      </c>
      <c r="BR39" s="7" t="s">
        <v>56</v>
      </c>
      <c r="BS39" s="7" t="s">
        <v>56</v>
      </c>
      <c r="BT39" s="11" t="s">
        <v>840</v>
      </c>
      <c r="BU39" s="2"/>
      <c r="BV39" s="2"/>
    </row>
    <row r="40" spans="1:75" s="90" customFormat="1" ht="30" x14ac:dyDescent="0.25">
      <c r="A40" s="8">
        <v>2017</v>
      </c>
      <c r="B40" s="3" t="s">
        <v>788</v>
      </c>
      <c r="C40" s="3" t="s">
        <v>629</v>
      </c>
      <c r="D40" s="4">
        <v>172993</v>
      </c>
      <c r="E40" s="3">
        <v>12</v>
      </c>
      <c r="F40" s="4">
        <v>182977</v>
      </c>
      <c r="G40" s="4">
        <v>176689</v>
      </c>
      <c r="H40" s="3">
        <v>12</v>
      </c>
      <c r="I40" s="4">
        <v>186673</v>
      </c>
      <c r="J40" s="4">
        <v>24666</v>
      </c>
      <c r="K40" s="3" t="s">
        <v>48</v>
      </c>
      <c r="L40" s="3" t="s">
        <v>47</v>
      </c>
      <c r="M40" s="3" t="s">
        <v>47</v>
      </c>
      <c r="N40" s="3" t="s">
        <v>47</v>
      </c>
      <c r="O40" s="3" t="s">
        <v>47</v>
      </c>
      <c r="P40" s="108" t="s">
        <v>630</v>
      </c>
      <c r="Q40" s="7" t="s">
        <v>56</v>
      </c>
      <c r="R40" s="7" t="s">
        <v>56</v>
      </c>
      <c r="S40" s="7" t="s">
        <v>56</v>
      </c>
      <c r="T40" s="7" t="s">
        <v>56</v>
      </c>
      <c r="U40" s="7" t="s">
        <v>47</v>
      </c>
      <c r="V40" s="7" t="s">
        <v>52</v>
      </c>
      <c r="W40" s="7" t="s">
        <v>52</v>
      </c>
      <c r="X40" s="7" t="s">
        <v>52</v>
      </c>
      <c r="Y40" s="7" t="s">
        <v>52</v>
      </c>
      <c r="Z40" s="7" t="s">
        <v>52</v>
      </c>
      <c r="AA40" s="7" t="s">
        <v>47</v>
      </c>
      <c r="AB40" s="7" t="s">
        <v>52</v>
      </c>
      <c r="AC40" s="7" t="s">
        <v>52</v>
      </c>
      <c r="AD40" s="7" t="s">
        <v>52</v>
      </c>
      <c r="AE40" s="7" t="s">
        <v>52</v>
      </c>
      <c r="AF40" s="7" t="s">
        <v>52</v>
      </c>
      <c r="AG40" s="7" t="s">
        <v>52</v>
      </c>
      <c r="AH40" s="7" t="s">
        <v>52</v>
      </c>
      <c r="AI40" s="7" t="s">
        <v>52</v>
      </c>
      <c r="AJ40" s="7" t="s">
        <v>47</v>
      </c>
      <c r="AK40" s="7" t="s">
        <v>52</v>
      </c>
      <c r="AL40" s="7" t="s">
        <v>52</v>
      </c>
      <c r="AM40" s="7" t="s">
        <v>52</v>
      </c>
      <c r="AN40" s="7" t="s">
        <v>52</v>
      </c>
      <c r="AO40" s="7" t="s">
        <v>52</v>
      </c>
      <c r="AP40" s="7" t="s">
        <v>52</v>
      </c>
      <c r="AQ40" s="7" t="s">
        <v>52</v>
      </c>
      <c r="AR40" s="7" t="s">
        <v>52</v>
      </c>
      <c r="AS40" s="7" t="s">
        <v>52</v>
      </c>
      <c r="AT40" s="7" t="s">
        <v>52</v>
      </c>
      <c r="AU40" s="7" t="s">
        <v>52</v>
      </c>
      <c r="AV40" s="7" t="s">
        <v>52</v>
      </c>
      <c r="AW40" s="7" t="s">
        <v>52</v>
      </c>
      <c r="AX40" s="7" t="s">
        <v>52</v>
      </c>
      <c r="AY40" s="7" t="s">
        <v>52</v>
      </c>
      <c r="AZ40" s="7" t="s">
        <v>52</v>
      </c>
      <c r="BA40" s="7" t="s">
        <v>52</v>
      </c>
      <c r="BB40" s="7" t="s">
        <v>52</v>
      </c>
      <c r="BC40" s="7" t="s">
        <v>52</v>
      </c>
      <c r="BD40" s="7" t="s">
        <v>52</v>
      </c>
      <c r="BE40" s="7" t="s">
        <v>52</v>
      </c>
      <c r="BF40" s="7" t="s">
        <v>52</v>
      </c>
      <c r="BG40" s="7" t="s">
        <v>52</v>
      </c>
      <c r="BH40" s="7" t="s">
        <v>52</v>
      </c>
      <c r="BI40" s="7" t="s">
        <v>52</v>
      </c>
      <c r="BJ40" s="7" t="s">
        <v>52</v>
      </c>
      <c r="BK40" s="7" t="s">
        <v>52</v>
      </c>
      <c r="BL40" s="7" t="s">
        <v>52</v>
      </c>
      <c r="BM40" s="7" t="s">
        <v>52</v>
      </c>
      <c r="BN40" s="7" t="s">
        <v>52</v>
      </c>
      <c r="BO40" s="7" t="s">
        <v>52</v>
      </c>
      <c r="BP40" s="7" t="s">
        <v>52</v>
      </c>
      <c r="BQ40" s="7" t="s">
        <v>52</v>
      </c>
      <c r="BR40" s="7" t="s">
        <v>47</v>
      </c>
      <c r="BS40" s="7" t="s">
        <v>52</v>
      </c>
      <c r="BT40" s="11"/>
    </row>
    <row r="41" spans="1:75" s="10" customFormat="1" ht="30" x14ac:dyDescent="0.25">
      <c r="A41" s="12">
        <v>2020</v>
      </c>
      <c r="B41" s="13" t="s">
        <v>111</v>
      </c>
      <c r="C41" s="13" t="s">
        <v>1191</v>
      </c>
      <c r="D41" s="14">
        <v>131379</v>
      </c>
      <c r="E41" s="13">
        <v>25</v>
      </c>
      <c r="F41" s="14">
        <v>147801.375</v>
      </c>
      <c r="G41" s="14">
        <v>133690</v>
      </c>
      <c r="H41" s="13">
        <v>25</v>
      </c>
      <c r="I41" s="14">
        <v>150112.375</v>
      </c>
      <c r="J41" s="14">
        <v>21989.52</v>
      </c>
      <c r="K41" s="13" t="s">
        <v>48</v>
      </c>
      <c r="L41" s="13" t="s">
        <v>47</v>
      </c>
      <c r="M41" s="13" t="s">
        <v>47</v>
      </c>
      <c r="N41" s="13" t="s">
        <v>47</v>
      </c>
      <c r="O41" s="13" t="s">
        <v>47</v>
      </c>
      <c r="P41" s="36"/>
      <c r="Q41" s="7" t="s">
        <v>56</v>
      </c>
      <c r="R41" s="7" t="s">
        <v>56</v>
      </c>
      <c r="S41" s="7" t="s">
        <v>56</v>
      </c>
      <c r="T41" s="7" t="s">
        <v>56</v>
      </c>
      <c r="U41" s="7" t="s">
        <v>47</v>
      </c>
      <c r="V41" s="7" t="s">
        <v>56</v>
      </c>
      <c r="W41" s="7" t="s">
        <v>56</v>
      </c>
      <c r="X41" s="7" t="s">
        <v>56</v>
      </c>
      <c r="Y41" s="7" t="s">
        <v>56</v>
      </c>
      <c r="Z41" s="7" t="s">
        <v>56</v>
      </c>
      <c r="AA41" s="7" t="s">
        <v>56</v>
      </c>
      <c r="AB41" s="7" t="s">
        <v>56</v>
      </c>
      <c r="AC41" s="7" t="s">
        <v>56</v>
      </c>
      <c r="AD41" s="7" t="s">
        <v>56</v>
      </c>
      <c r="AE41" s="7" t="s">
        <v>56</v>
      </c>
      <c r="AF41" s="7" t="s">
        <v>56</v>
      </c>
      <c r="AG41" s="7" t="s">
        <v>56</v>
      </c>
      <c r="AH41" s="7" t="s">
        <v>56</v>
      </c>
      <c r="AI41" s="7" t="s">
        <v>56</v>
      </c>
      <c r="AJ41" s="7" t="s">
        <v>56</v>
      </c>
      <c r="AK41" s="7" t="s">
        <v>56</v>
      </c>
      <c r="AL41" s="7" t="s">
        <v>56</v>
      </c>
      <c r="AM41" s="7" t="s">
        <v>56</v>
      </c>
      <c r="AN41" s="7" t="s">
        <v>56</v>
      </c>
      <c r="AO41" s="7" t="s">
        <v>56</v>
      </c>
      <c r="AP41" s="7" t="s">
        <v>56</v>
      </c>
      <c r="AQ41" s="7" t="s">
        <v>56</v>
      </c>
      <c r="AR41" s="7" t="s">
        <v>56</v>
      </c>
      <c r="AS41" s="7" t="s">
        <v>56</v>
      </c>
      <c r="AT41" s="7" t="s">
        <v>56</v>
      </c>
      <c r="AU41" s="7" t="s">
        <v>56</v>
      </c>
      <c r="AV41" s="7" t="s">
        <v>56</v>
      </c>
      <c r="AW41" s="7" t="s">
        <v>56</v>
      </c>
      <c r="AX41" s="7" t="s">
        <v>56</v>
      </c>
      <c r="AY41" s="7" t="s">
        <v>56</v>
      </c>
      <c r="AZ41" s="7" t="s">
        <v>56</v>
      </c>
      <c r="BA41" s="7" t="s">
        <v>56</v>
      </c>
      <c r="BB41" s="7" t="s">
        <v>56</v>
      </c>
      <c r="BC41" s="7" t="s">
        <v>56</v>
      </c>
      <c r="BD41" s="7" t="s">
        <v>56</v>
      </c>
      <c r="BE41" s="7" t="s">
        <v>56</v>
      </c>
      <c r="BF41" s="7" t="s">
        <v>56</v>
      </c>
      <c r="BG41" s="7" t="s">
        <v>56</v>
      </c>
      <c r="BH41" s="7" t="s">
        <v>56</v>
      </c>
      <c r="BI41" s="7" t="s">
        <v>56</v>
      </c>
      <c r="BJ41" s="7" t="s">
        <v>56</v>
      </c>
      <c r="BK41" s="7" t="s">
        <v>56</v>
      </c>
      <c r="BL41" s="7" t="s">
        <v>56</v>
      </c>
      <c r="BM41" s="7" t="s">
        <v>56</v>
      </c>
      <c r="BN41" s="7" t="s">
        <v>56</v>
      </c>
      <c r="BO41" s="7" t="s">
        <v>56</v>
      </c>
      <c r="BP41" s="7" t="s">
        <v>56</v>
      </c>
      <c r="BQ41" s="7" t="s">
        <v>56</v>
      </c>
      <c r="BR41" s="7" t="s">
        <v>56</v>
      </c>
      <c r="BS41" s="7" t="s">
        <v>56</v>
      </c>
      <c r="BT41" s="11"/>
      <c r="BU41" s="2"/>
    </row>
    <row r="42" spans="1:75" ht="15.75" customHeight="1" x14ac:dyDescent="0.25">
      <c r="A42" s="179">
        <v>2020</v>
      </c>
      <c r="B42" s="180" t="s">
        <v>663</v>
      </c>
      <c r="C42" s="180" t="s">
        <v>967</v>
      </c>
      <c r="D42" s="181">
        <v>138527</v>
      </c>
      <c r="E42" s="180">
        <v>20</v>
      </c>
      <c r="F42" s="181">
        <v>159306</v>
      </c>
      <c r="G42" s="181">
        <v>138527</v>
      </c>
      <c r="H42" s="180">
        <v>20</v>
      </c>
      <c r="I42" s="181">
        <v>162348</v>
      </c>
      <c r="J42" s="181">
        <v>24114</v>
      </c>
      <c r="K42" s="180" t="s">
        <v>48</v>
      </c>
      <c r="L42" s="180" t="s">
        <v>47</v>
      </c>
      <c r="M42" s="180" t="s">
        <v>47</v>
      </c>
      <c r="N42" s="180" t="s">
        <v>47</v>
      </c>
      <c r="O42" s="180" t="s">
        <v>47</v>
      </c>
      <c r="P42" s="187" t="s">
        <v>320</v>
      </c>
      <c r="Q42" s="182" t="s">
        <v>52</v>
      </c>
      <c r="R42" s="182" t="s">
        <v>52</v>
      </c>
      <c r="S42" s="182" t="s">
        <v>47</v>
      </c>
      <c r="T42" s="182" t="s">
        <v>52</v>
      </c>
      <c r="U42" s="182" t="s">
        <v>52</v>
      </c>
      <c r="V42" s="182" t="s">
        <v>52</v>
      </c>
      <c r="W42" s="182" t="s">
        <v>52</v>
      </c>
      <c r="X42" s="182" t="s">
        <v>52</v>
      </c>
      <c r="Y42" s="182" t="s">
        <v>52</v>
      </c>
      <c r="Z42" s="182" t="s">
        <v>52</v>
      </c>
      <c r="AA42" s="182" t="s">
        <v>52</v>
      </c>
      <c r="AB42" s="182" t="s">
        <v>52</v>
      </c>
      <c r="AC42" s="182" t="s">
        <v>52</v>
      </c>
      <c r="AD42" s="182" t="s">
        <v>52</v>
      </c>
      <c r="AE42" s="182" t="s">
        <v>52</v>
      </c>
      <c r="AF42" s="182" t="s">
        <v>52</v>
      </c>
      <c r="AG42" s="182" t="s">
        <v>52</v>
      </c>
      <c r="AH42" s="182" t="s">
        <v>52</v>
      </c>
      <c r="AI42" s="182" t="s">
        <v>52</v>
      </c>
      <c r="AJ42" s="182" t="s">
        <v>52</v>
      </c>
      <c r="AK42" s="182" t="s">
        <v>52</v>
      </c>
      <c r="AL42" s="182" t="s">
        <v>52</v>
      </c>
      <c r="AM42" s="182" t="s">
        <v>52</v>
      </c>
      <c r="AN42" s="182" t="s">
        <v>52</v>
      </c>
      <c r="AO42" s="182" t="s">
        <v>52</v>
      </c>
      <c r="AP42" s="182" t="s">
        <v>52</v>
      </c>
      <c r="AQ42" s="182" t="s">
        <v>52</v>
      </c>
      <c r="AR42" s="182" t="s">
        <v>52</v>
      </c>
      <c r="AS42" s="182" t="s">
        <v>52</v>
      </c>
      <c r="AT42" s="182" t="s">
        <v>52</v>
      </c>
      <c r="AU42" s="182" t="s">
        <v>52</v>
      </c>
      <c r="AV42" s="182" t="s">
        <v>52</v>
      </c>
      <c r="AW42" s="182" t="s">
        <v>52</v>
      </c>
      <c r="AX42" s="182" t="s">
        <v>52</v>
      </c>
      <c r="AY42" s="182" t="s">
        <v>52</v>
      </c>
      <c r="AZ42" s="182" t="s">
        <v>52</v>
      </c>
      <c r="BA42" s="182" t="s">
        <v>52</v>
      </c>
      <c r="BB42" s="182" t="s">
        <v>52</v>
      </c>
      <c r="BC42" s="182" t="s">
        <v>52</v>
      </c>
      <c r="BD42" s="182" t="s">
        <v>52</v>
      </c>
      <c r="BE42" s="182" t="s">
        <v>52</v>
      </c>
      <c r="BF42" s="182" t="s">
        <v>52</v>
      </c>
      <c r="BG42" s="182" t="s">
        <v>52</v>
      </c>
      <c r="BH42" s="182" t="s">
        <v>52</v>
      </c>
      <c r="BI42" s="182" t="s">
        <v>52</v>
      </c>
      <c r="BJ42" s="182" t="s">
        <v>52</v>
      </c>
      <c r="BK42" s="182" t="s">
        <v>52</v>
      </c>
      <c r="BL42" s="182" t="s">
        <v>52</v>
      </c>
      <c r="BM42" s="182" t="s">
        <v>52</v>
      </c>
      <c r="BN42" s="182" t="s">
        <v>52</v>
      </c>
      <c r="BO42" s="182" t="s">
        <v>52</v>
      </c>
      <c r="BP42" s="182" t="s">
        <v>52</v>
      </c>
      <c r="BQ42" s="182" t="s">
        <v>52</v>
      </c>
      <c r="BR42" s="182" t="s">
        <v>52</v>
      </c>
      <c r="BS42" s="182" t="s">
        <v>52</v>
      </c>
      <c r="BT42" s="183"/>
      <c r="BU42" s="185"/>
      <c r="BV42" s="185"/>
      <c r="BW42" s="185"/>
    </row>
    <row r="43" spans="1:75" s="10" customFormat="1" x14ac:dyDescent="0.25">
      <c r="A43" s="12">
        <v>2020</v>
      </c>
      <c r="B43" s="13" t="s">
        <v>849</v>
      </c>
      <c r="C43" s="13" t="s">
        <v>812</v>
      </c>
      <c r="D43" s="14">
        <v>173004</v>
      </c>
      <c r="E43" s="13"/>
      <c r="F43" s="14">
        <v>173004</v>
      </c>
      <c r="G43" s="14">
        <v>173004</v>
      </c>
      <c r="H43" s="13"/>
      <c r="I43" s="14">
        <v>173004</v>
      </c>
      <c r="J43" s="14">
        <v>34029</v>
      </c>
      <c r="K43" s="13" t="s">
        <v>48</v>
      </c>
      <c r="L43" s="13" t="s">
        <v>47</v>
      </c>
      <c r="M43" s="13" t="s">
        <v>47</v>
      </c>
      <c r="N43" s="13" t="s">
        <v>47</v>
      </c>
      <c r="O43" s="13" t="s">
        <v>47</v>
      </c>
      <c r="P43" s="36"/>
      <c r="Q43" s="7" t="s">
        <v>52</v>
      </c>
      <c r="R43" s="7" t="s">
        <v>52</v>
      </c>
      <c r="S43" s="7" t="s">
        <v>52</v>
      </c>
      <c r="T43" s="7" t="s">
        <v>47</v>
      </c>
      <c r="U43" s="7" t="s">
        <v>52</v>
      </c>
      <c r="V43" s="7" t="s">
        <v>52</v>
      </c>
      <c r="W43" s="7" t="s">
        <v>52</v>
      </c>
      <c r="X43" s="7" t="s">
        <v>52</v>
      </c>
      <c r="Y43" s="7" t="s">
        <v>52</v>
      </c>
      <c r="Z43" s="7" t="s">
        <v>52</v>
      </c>
      <c r="AA43" s="7" t="s">
        <v>52</v>
      </c>
      <c r="AB43" s="7" t="s">
        <v>52</v>
      </c>
      <c r="AC43" s="7" t="s">
        <v>52</v>
      </c>
      <c r="AD43" s="7" t="s">
        <v>52</v>
      </c>
      <c r="AE43" s="7" t="s">
        <v>52</v>
      </c>
      <c r="AF43" s="7" t="s">
        <v>52</v>
      </c>
      <c r="AG43" s="7" t="s">
        <v>52</v>
      </c>
      <c r="AH43" s="7" t="s">
        <v>52</v>
      </c>
      <c r="AI43" s="7" t="s">
        <v>52</v>
      </c>
      <c r="AJ43" s="7" t="s">
        <v>52</v>
      </c>
      <c r="AK43" s="7" t="s">
        <v>52</v>
      </c>
      <c r="AL43" s="7" t="s">
        <v>52</v>
      </c>
      <c r="AM43" s="7" t="s">
        <v>52</v>
      </c>
      <c r="AN43" s="7" t="s">
        <v>52</v>
      </c>
      <c r="AO43" s="7" t="s">
        <v>52</v>
      </c>
      <c r="AP43" s="7" t="s">
        <v>52</v>
      </c>
      <c r="AQ43" s="7" t="s">
        <v>52</v>
      </c>
      <c r="AR43" s="7" t="s">
        <v>52</v>
      </c>
      <c r="AS43" s="7" t="s">
        <v>52</v>
      </c>
      <c r="AT43" s="7" t="s">
        <v>52</v>
      </c>
      <c r="AU43" s="7" t="s">
        <v>52</v>
      </c>
      <c r="AV43" s="7" t="s">
        <v>52</v>
      </c>
      <c r="AW43" s="7" t="s">
        <v>52</v>
      </c>
      <c r="AX43" s="7" t="s">
        <v>52</v>
      </c>
      <c r="AY43" s="7" t="s">
        <v>52</v>
      </c>
      <c r="AZ43" s="7" t="s">
        <v>52</v>
      </c>
      <c r="BA43" s="7" t="s">
        <v>52</v>
      </c>
      <c r="BB43" s="7" t="s">
        <v>52</v>
      </c>
      <c r="BC43" s="7" t="s">
        <v>52</v>
      </c>
      <c r="BD43" s="7" t="s">
        <v>52</v>
      </c>
      <c r="BE43" s="7" t="s">
        <v>52</v>
      </c>
      <c r="BF43" s="7" t="s">
        <v>52</v>
      </c>
      <c r="BG43" s="7" t="s">
        <v>52</v>
      </c>
      <c r="BH43" s="7" t="s">
        <v>52</v>
      </c>
      <c r="BI43" s="7" t="s">
        <v>52</v>
      </c>
      <c r="BJ43" s="7" t="s">
        <v>52</v>
      </c>
      <c r="BK43" s="7" t="s">
        <v>52</v>
      </c>
      <c r="BL43" s="7" t="s">
        <v>52</v>
      </c>
      <c r="BM43" s="7" t="s">
        <v>52</v>
      </c>
      <c r="BN43" s="7" t="s">
        <v>52</v>
      </c>
      <c r="BO43" s="7" t="s">
        <v>52</v>
      </c>
      <c r="BP43" s="7" t="s">
        <v>52</v>
      </c>
      <c r="BQ43" s="7" t="s">
        <v>52</v>
      </c>
      <c r="BR43" s="7" t="s">
        <v>52</v>
      </c>
      <c r="BS43" s="7" t="s">
        <v>52</v>
      </c>
      <c r="BT43" s="11"/>
    </row>
    <row r="44" spans="1:75" s="10" customFormat="1" ht="30" x14ac:dyDescent="0.25">
      <c r="A44" s="12">
        <v>2020</v>
      </c>
      <c r="B44" s="13" t="s">
        <v>154</v>
      </c>
      <c r="C44" s="13" t="s">
        <v>1179</v>
      </c>
      <c r="D44" s="14">
        <v>170244</v>
      </c>
      <c r="E44" s="13">
        <v>20</v>
      </c>
      <c r="F44" s="14">
        <v>197079</v>
      </c>
      <c r="G44" s="14">
        <v>173648.88</v>
      </c>
      <c r="H44" s="13">
        <v>20</v>
      </c>
      <c r="I44" s="14">
        <v>201020.28</v>
      </c>
      <c r="J44" s="14">
        <v>26481</v>
      </c>
      <c r="K44" s="13" t="s">
        <v>56</v>
      </c>
      <c r="L44" s="13" t="s">
        <v>47</v>
      </c>
      <c r="M44" s="13" t="s">
        <v>47</v>
      </c>
      <c r="N44" s="13" t="s">
        <v>47</v>
      </c>
      <c r="O44" s="13" t="s">
        <v>47</v>
      </c>
      <c r="P44" s="36" t="s">
        <v>972</v>
      </c>
      <c r="Q44" s="43" t="s">
        <v>52</v>
      </c>
      <c r="R44" s="43" t="s">
        <v>52</v>
      </c>
      <c r="S44" s="43" t="s">
        <v>52</v>
      </c>
      <c r="T44" s="43" t="s">
        <v>47</v>
      </c>
      <c r="U44" s="43" t="s">
        <v>52</v>
      </c>
      <c r="V44" s="43" t="s">
        <v>52</v>
      </c>
      <c r="W44" s="43" t="s">
        <v>52</v>
      </c>
      <c r="X44" s="43" t="s">
        <v>52</v>
      </c>
      <c r="Y44" s="43" t="s">
        <v>52</v>
      </c>
      <c r="Z44" s="43" t="s">
        <v>52</v>
      </c>
      <c r="AA44" s="43" t="s">
        <v>52</v>
      </c>
      <c r="AB44" s="43" t="s">
        <v>52</v>
      </c>
      <c r="AC44" s="43" t="s">
        <v>52</v>
      </c>
      <c r="AD44" s="43" t="s">
        <v>52</v>
      </c>
      <c r="AE44" s="43" t="s">
        <v>52</v>
      </c>
      <c r="AF44" s="43" t="s">
        <v>52</v>
      </c>
      <c r="AG44" s="43" t="s">
        <v>52</v>
      </c>
      <c r="AH44" s="43" t="s">
        <v>52</v>
      </c>
      <c r="AI44" s="43" t="s">
        <v>52</v>
      </c>
      <c r="AJ44" s="43" t="s">
        <v>52</v>
      </c>
      <c r="AK44" s="43" t="s">
        <v>52</v>
      </c>
      <c r="AL44" s="43" t="s">
        <v>52</v>
      </c>
      <c r="AM44" s="43" t="s">
        <v>52</v>
      </c>
      <c r="AN44" s="43" t="s">
        <v>52</v>
      </c>
      <c r="AO44" s="43" t="s">
        <v>52</v>
      </c>
      <c r="AP44" s="43" t="s">
        <v>52</v>
      </c>
      <c r="AQ44" s="43" t="s">
        <v>52</v>
      </c>
      <c r="AR44" s="43" t="s">
        <v>52</v>
      </c>
      <c r="AS44" s="43" t="s">
        <v>52</v>
      </c>
      <c r="AT44" s="43" t="s">
        <v>52</v>
      </c>
      <c r="AU44" s="43" t="s">
        <v>52</v>
      </c>
      <c r="AV44" s="43" t="s">
        <v>52</v>
      </c>
      <c r="AW44" s="43" t="s">
        <v>52</v>
      </c>
      <c r="AX44" s="43" t="s">
        <v>52</v>
      </c>
      <c r="AY44" s="43" t="s">
        <v>52</v>
      </c>
      <c r="AZ44" s="43" t="s">
        <v>52</v>
      </c>
      <c r="BA44" s="43" t="s">
        <v>52</v>
      </c>
      <c r="BB44" s="43" t="s">
        <v>52</v>
      </c>
      <c r="BC44" s="43" t="s">
        <v>52</v>
      </c>
      <c r="BD44" s="43" t="s">
        <v>52</v>
      </c>
      <c r="BE44" s="43" t="s">
        <v>52</v>
      </c>
      <c r="BF44" s="43" t="s">
        <v>52</v>
      </c>
      <c r="BG44" s="43" t="s">
        <v>52</v>
      </c>
      <c r="BH44" s="43" t="s">
        <v>52</v>
      </c>
      <c r="BI44" s="43" t="s">
        <v>52</v>
      </c>
      <c r="BJ44" s="43" t="s">
        <v>52</v>
      </c>
      <c r="BK44" s="43" t="s">
        <v>52</v>
      </c>
      <c r="BL44" s="43" t="s">
        <v>52</v>
      </c>
      <c r="BM44" s="43" t="s">
        <v>52</v>
      </c>
      <c r="BN44" s="43" t="s">
        <v>52</v>
      </c>
      <c r="BO44" s="43" t="s">
        <v>52</v>
      </c>
      <c r="BP44" s="43" t="s">
        <v>52</v>
      </c>
      <c r="BQ44" s="43" t="s">
        <v>52</v>
      </c>
      <c r="BR44" s="43" t="s">
        <v>52</v>
      </c>
      <c r="BS44" s="43" t="s">
        <v>52</v>
      </c>
      <c r="BT44" s="52"/>
    </row>
    <row r="45" spans="1:75" s="10" customFormat="1" x14ac:dyDescent="0.25">
      <c r="A45" s="12">
        <v>2020</v>
      </c>
      <c r="B45" s="13" t="s">
        <v>117</v>
      </c>
      <c r="C45" s="13" t="s">
        <v>151</v>
      </c>
      <c r="D45" s="14">
        <v>108304</v>
      </c>
      <c r="E45" s="13"/>
      <c r="F45" s="14"/>
      <c r="G45" s="14">
        <v>108304</v>
      </c>
      <c r="H45" s="13"/>
      <c r="I45" s="14">
        <v>110304</v>
      </c>
      <c r="J45" s="14">
        <v>15661</v>
      </c>
      <c r="K45" s="13" t="s">
        <v>48</v>
      </c>
      <c r="L45" s="13" t="s">
        <v>47</v>
      </c>
      <c r="M45" s="13" t="s">
        <v>47</v>
      </c>
      <c r="N45" s="13" t="s">
        <v>47</v>
      </c>
      <c r="O45" s="13" t="s">
        <v>47</v>
      </c>
      <c r="P45" s="36"/>
      <c r="Q45" s="13" t="s">
        <v>52</v>
      </c>
      <c r="R45" s="13" t="s">
        <v>52</v>
      </c>
      <c r="S45" s="13" t="s">
        <v>52</v>
      </c>
      <c r="T45" s="13" t="s">
        <v>47</v>
      </c>
      <c r="U45" s="13" t="s">
        <v>52</v>
      </c>
      <c r="V45" s="13" t="s">
        <v>52</v>
      </c>
      <c r="W45" s="13" t="s">
        <v>52</v>
      </c>
      <c r="X45" s="13" t="s">
        <v>52</v>
      </c>
      <c r="Y45" s="13" t="s">
        <v>52</v>
      </c>
      <c r="Z45" s="13" t="s">
        <v>52</v>
      </c>
      <c r="AA45" s="13" t="s">
        <v>52</v>
      </c>
      <c r="AB45" s="13" t="s">
        <v>52</v>
      </c>
      <c r="AC45" s="13" t="s">
        <v>52</v>
      </c>
      <c r="AD45" s="13" t="s">
        <v>52</v>
      </c>
      <c r="AE45" s="13" t="s">
        <v>52</v>
      </c>
      <c r="AF45" s="13" t="s">
        <v>52</v>
      </c>
      <c r="AG45" s="13" t="s">
        <v>52</v>
      </c>
      <c r="AH45" s="13" t="s">
        <v>52</v>
      </c>
      <c r="AI45" s="13" t="s">
        <v>52</v>
      </c>
      <c r="AJ45" s="13" t="s">
        <v>52</v>
      </c>
      <c r="AK45" s="13" t="s">
        <v>52</v>
      </c>
      <c r="AL45" s="13" t="s">
        <v>52</v>
      </c>
      <c r="AM45" s="13" t="s">
        <v>52</v>
      </c>
      <c r="AN45" s="13" t="s">
        <v>52</v>
      </c>
      <c r="AO45" s="13" t="s">
        <v>52</v>
      </c>
      <c r="AP45" s="13" t="s">
        <v>52</v>
      </c>
      <c r="AQ45" s="13" t="s">
        <v>52</v>
      </c>
      <c r="AR45" s="13" t="s">
        <v>52</v>
      </c>
      <c r="AS45" s="13" t="s">
        <v>52</v>
      </c>
      <c r="AT45" s="13" t="s">
        <v>52</v>
      </c>
      <c r="AU45" s="13" t="s">
        <v>52</v>
      </c>
      <c r="AV45" s="13" t="s">
        <v>52</v>
      </c>
      <c r="AW45" s="13" t="s">
        <v>52</v>
      </c>
      <c r="AX45" s="13" t="s">
        <v>52</v>
      </c>
      <c r="AY45" s="13" t="s">
        <v>52</v>
      </c>
      <c r="AZ45" s="13" t="s">
        <v>52</v>
      </c>
      <c r="BA45" s="13" t="s">
        <v>52</v>
      </c>
      <c r="BB45" s="13" t="s">
        <v>52</v>
      </c>
      <c r="BC45" s="13" t="s">
        <v>52</v>
      </c>
      <c r="BD45" s="13" t="s">
        <v>52</v>
      </c>
      <c r="BE45" s="13" t="s">
        <v>52</v>
      </c>
      <c r="BF45" s="13" t="s">
        <v>52</v>
      </c>
      <c r="BG45" s="13" t="s">
        <v>52</v>
      </c>
      <c r="BH45" s="13" t="s">
        <v>52</v>
      </c>
      <c r="BI45" s="13" t="s">
        <v>52</v>
      </c>
      <c r="BJ45" s="13" t="s">
        <v>52</v>
      </c>
      <c r="BK45" s="13" t="s">
        <v>52</v>
      </c>
      <c r="BL45" s="13" t="s">
        <v>52</v>
      </c>
      <c r="BM45" s="13" t="s">
        <v>52</v>
      </c>
      <c r="BN45" s="13" t="s">
        <v>52</v>
      </c>
      <c r="BO45" s="13" t="s">
        <v>52</v>
      </c>
      <c r="BP45" s="13" t="s">
        <v>52</v>
      </c>
      <c r="BQ45" s="13" t="s">
        <v>52</v>
      </c>
      <c r="BR45" s="13" t="s">
        <v>52</v>
      </c>
      <c r="BS45" s="13" t="s">
        <v>52</v>
      </c>
      <c r="BT45" s="13"/>
    </row>
    <row r="46" spans="1:75" s="10" customFormat="1" ht="30" x14ac:dyDescent="0.25">
      <c r="A46" s="12">
        <v>2020</v>
      </c>
      <c r="B46" s="13" t="s">
        <v>204</v>
      </c>
      <c r="C46" s="13" t="s">
        <v>646</v>
      </c>
      <c r="D46" s="14">
        <v>147570</v>
      </c>
      <c r="E46" s="13">
        <v>24</v>
      </c>
      <c r="F46" s="14">
        <v>167673</v>
      </c>
      <c r="G46" s="14">
        <v>154949</v>
      </c>
      <c r="H46" s="13">
        <v>24</v>
      </c>
      <c r="I46" s="14">
        <v>175052</v>
      </c>
      <c r="J46" s="14">
        <v>18447</v>
      </c>
      <c r="K46" s="13" t="s">
        <v>48</v>
      </c>
      <c r="L46" s="13" t="s">
        <v>47</v>
      </c>
      <c r="M46" s="13" t="s">
        <v>47</v>
      </c>
      <c r="N46" s="13" t="s">
        <v>47</v>
      </c>
      <c r="O46" s="13" t="s">
        <v>47</v>
      </c>
      <c r="P46" s="36" t="s">
        <v>977</v>
      </c>
      <c r="Q46" s="7" t="s">
        <v>52</v>
      </c>
      <c r="R46" s="7" t="s">
        <v>52</v>
      </c>
      <c r="S46" s="7" t="s">
        <v>52</v>
      </c>
      <c r="T46" s="7" t="s">
        <v>47</v>
      </c>
      <c r="U46" s="7" t="s">
        <v>52</v>
      </c>
      <c r="V46" s="7" t="s">
        <v>52</v>
      </c>
      <c r="W46" s="7" t="s">
        <v>52</v>
      </c>
      <c r="X46" s="7" t="s">
        <v>52</v>
      </c>
      <c r="Y46" s="7" t="s">
        <v>52</v>
      </c>
      <c r="Z46" s="7" t="s">
        <v>52</v>
      </c>
      <c r="AA46" s="7" t="s">
        <v>52</v>
      </c>
      <c r="AB46" s="7" t="s">
        <v>52</v>
      </c>
      <c r="AC46" s="7" t="s">
        <v>52</v>
      </c>
      <c r="AD46" s="7" t="s">
        <v>52</v>
      </c>
      <c r="AE46" s="7" t="s">
        <v>52</v>
      </c>
      <c r="AF46" s="7" t="s">
        <v>52</v>
      </c>
      <c r="AG46" s="7" t="s">
        <v>52</v>
      </c>
      <c r="AH46" s="7" t="s">
        <v>52</v>
      </c>
      <c r="AI46" s="7" t="s">
        <v>52</v>
      </c>
      <c r="AJ46" s="7" t="s">
        <v>52</v>
      </c>
      <c r="AK46" s="7" t="s">
        <v>52</v>
      </c>
      <c r="AL46" s="7" t="s">
        <v>52</v>
      </c>
      <c r="AM46" s="7" t="s">
        <v>52</v>
      </c>
      <c r="AN46" s="7" t="s">
        <v>52</v>
      </c>
      <c r="AO46" s="7" t="s">
        <v>52</v>
      </c>
      <c r="AP46" s="7" t="s">
        <v>52</v>
      </c>
      <c r="AQ46" s="7" t="s">
        <v>52</v>
      </c>
      <c r="AR46" s="7" t="s">
        <v>52</v>
      </c>
      <c r="AS46" s="7" t="s">
        <v>52</v>
      </c>
      <c r="AT46" s="7" t="s">
        <v>52</v>
      </c>
      <c r="AU46" s="7" t="s">
        <v>52</v>
      </c>
      <c r="AV46" s="7" t="s">
        <v>52</v>
      </c>
      <c r="AW46" s="7" t="s">
        <v>52</v>
      </c>
      <c r="AX46" s="7" t="s">
        <v>52</v>
      </c>
      <c r="AY46" s="7" t="s">
        <v>52</v>
      </c>
      <c r="AZ46" s="7" t="s">
        <v>52</v>
      </c>
      <c r="BA46" s="7" t="s">
        <v>52</v>
      </c>
      <c r="BB46" s="7" t="s">
        <v>52</v>
      </c>
      <c r="BC46" s="7" t="s">
        <v>52</v>
      </c>
      <c r="BD46" s="7" t="s">
        <v>52</v>
      </c>
      <c r="BE46" s="7" t="s">
        <v>52</v>
      </c>
      <c r="BF46" s="7" t="s">
        <v>52</v>
      </c>
      <c r="BG46" s="7" t="s">
        <v>52</v>
      </c>
      <c r="BH46" s="7" t="s">
        <v>52</v>
      </c>
      <c r="BI46" s="7" t="s">
        <v>52</v>
      </c>
      <c r="BJ46" s="7" t="s">
        <v>52</v>
      </c>
      <c r="BK46" s="7" t="s">
        <v>52</v>
      </c>
      <c r="BL46" s="7" t="s">
        <v>52</v>
      </c>
      <c r="BM46" s="7" t="s">
        <v>52</v>
      </c>
      <c r="BN46" s="7" t="s">
        <v>52</v>
      </c>
      <c r="BO46" s="7" t="s">
        <v>52</v>
      </c>
      <c r="BP46" s="7" t="s">
        <v>52</v>
      </c>
      <c r="BQ46" s="7" t="s">
        <v>52</v>
      </c>
      <c r="BR46" s="7" t="s">
        <v>52</v>
      </c>
      <c r="BS46" s="7" t="s">
        <v>52</v>
      </c>
      <c r="BT46" s="11"/>
      <c r="BU46" s="2"/>
    </row>
    <row r="47" spans="1:75" s="90" customFormat="1" ht="30" x14ac:dyDescent="0.25">
      <c r="A47" s="8">
        <v>2016</v>
      </c>
      <c r="B47" s="3" t="s">
        <v>526</v>
      </c>
      <c r="C47" s="3" t="s">
        <v>562</v>
      </c>
      <c r="D47" s="4">
        <v>126125</v>
      </c>
      <c r="E47" s="3">
        <v>29</v>
      </c>
      <c r="F47" s="4">
        <v>128525</v>
      </c>
      <c r="G47" s="4"/>
      <c r="H47" s="3"/>
      <c r="I47" s="4"/>
      <c r="J47" s="4">
        <v>25190</v>
      </c>
      <c r="K47" s="3" t="s">
        <v>56</v>
      </c>
      <c r="L47" s="3" t="s">
        <v>47</v>
      </c>
      <c r="M47" s="3" t="s">
        <v>47</v>
      </c>
      <c r="N47" s="3" t="s">
        <v>47</v>
      </c>
      <c r="O47" s="3" t="s">
        <v>47</v>
      </c>
      <c r="P47" s="35" t="s">
        <v>129</v>
      </c>
      <c r="Q47" s="7" t="s">
        <v>52</v>
      </c>
      <c r="R47" s="7" t="s">
        <v>52</v>
      </c>
      <c r="S47" s="7" t="s">
        <v>47</v>
      </c>
      <c r="T47" s="7" t="s">
        <v>52</v>
      </c>
      <c r="U47" s="7" t="s">
        <v>47</v>
      </c>
      <c r="V47" s="7" t="s">
        <v>52</v>
      </c>
      <c r="W47" s="7" t="s">
        <v>52</v>
      </c>
      <c r="X47" s="7" t="s">
        <v>52</v>
      </c>
      <c r="Y47" s="7" t="s">
        <v>52</v>
      </c>
      <c r="Z47" s="7" t="s">
        <v>52</v>
      </c>
      <c r="AA47" s="7" t="s">
        <v>52</v>
      </c>
      <c r="AB47" s="7" t="s">
        <v>52</v>
      </c>
      <c r="AC47" s="7" t="s">
        <v>52</v>
      </c>
      <c r="AD47" s="7" t="s">
        <v>52</v>
      </c>
      <c r="AE47" s="7" t="s">
        <v>52</v>
      </c>
      <c r="AF47" s="7" t="s">
        <v>52</v>
      </c>
      <c r="AG47" s="7" t="s">
        <v>52</v>
      </c>
      <c r="AH47" s="7" t="s">
        <v>52</v>
      </c>
      <c r="AI47" s="7" t="s">
        <v>52</v>
      </c>
      <c r="AJ47" s="7" t="s">
        <v>47</v>
      </c>
      <c r="AK47" s="7" t="s">
        <v>52</v>
      </c>
      <c r="AL47" s="7" t="s">
        <v>52</v>
      </c>
      <c r="AM47" s="7" t="s">
        <v>52</v>
      </c>
      <c r="AN47" s="7" t="s">
        <v>52</v>
      </c>
      <c r="AO47" s="7" t="s">
        <v>52</v>
      </c>
      <c r="AP47" s="7" t="s">
        <v>52</v>
      </c>
      <c r="AQ47" s="7" t="s">
        <v>52</v>
      </c>
      <c r="AR47" s="7" t="s">
        <v>52</v>
      </c>
      <c r="AS47" s="7" t="s">
        <v>52</v>
      </c>
      <c r="AT47" s="7" t="s">
        <v>52</v>
      </c>
      <c r="AU47" s="7" t="s">
        <v>52</v>
      </c>
      <c r="AV47" s="7" t="s">
        <v>52</v>
      </c>
      <c r="AW47" s="7" t="s">
        <v>52</v>
      </c>
      <c r="AX47" s="7" t="s">
        <v>52</v>
      </c>
      <c r="AY47" s="7" t="s">
        <v>52</v>
      </c>
      <c r="AZ47" s="7" t="s">
        <v>52</v>
      </c>
      <c r="BA47" s="7" t="s">
        <v>52</v>
      </c>
      <c r="BB47" s="7" t="s">
        <v>52</v>
      </c>
      <c r="BC47" s="7" t="s">
        <v>47</v>
      </c>
      <c r="BD47" s="7" t="s">
        <v>52</v>
      </c>
      <c r="BE47" s="7" t="s">
        <v>52</v>
      </c>
      <c r="BF47" s="7" t="s">
        <v>52</v>
      </c>
      <c r="BG47" s="7" t="s">
        <v>52</v>
      </c>
      <c r="BH47" s="7" t="s">
        <v>47</v>
      </c>
      <c r="BI47" s="7" t="s">
        <v>52</v>
      </c>
      <c r="BJ47" s="7" t="s">
        <v>52</v>
      </c>
      <c r="BK47" s="7" t="s">
        <v>52</v>
      </c>
      <c r="BL47" s="7" t="s">
        <v>52</v>
      </c>
      <c r="BM47" s="7" t="s">
        <v>52</v>
      </c>
      <c r="BN47" s="7" t="s">
        <v>52</v>
      </c>
      <c r="BO47" s="7" t="s">
        <v>52</v>
      </c>
      <c r="BP47" s="7" t="s">
        <v>52</v>
      </c>
      <c r="BQ47" s="7" t="s">
        <v>52</v>
      </c>
      <c r="BR47" s="7" t="s">
        <v>52</v>
      </c>
      <c r="BS47" s="7" t="s">
        <v>52</v>
      </c>
      <c r="BT47" s="11" t="s">
        <v>273</v>
      </c>
    </row>
    <row r="48" spans="1:75" s="90" customFormat="1" x14ac:dyDescent="0.25">
      <c r="A48" s="8">
        <v>2018</v>
      </c>
      <c r="B48" s="3" t="s">
        <v>850</v>
      </c>
      <c r="C48" s="3" t="s">
        <v>565</v>
      </c>
      <c r="D48" s="4">
        <v>118940</v>
      </c>
      <c r="E48" s="3"/>
      <c r="F48" s="4">
        <v>118940</v>
      </c>
      <c r="G48" s="4">
        <v>120940</v>
      </c>
      <c r="H48" s="3">
        <v>8</v>
      </c>
      <c r="I48" s="4">
        <v>120940</v>
      </c>
      <c r="J48" s="4">
        <v>18597</v>
      </c>
      <c r="K48" s="3">
        <v>3</v>
      </c>
      <c r="L48" s="3" t="s">
        <v>47</v>
      </c>
      <c r="M48" s="3" t="s">
        <v>47</v>
      </c>
      <c r="N48" s="3" t="s">
        <v>47</v>
      </c>
      <c r="O48" s="3" t="s">
        <v>47</v>
      </c>
      <c r="P48" s="35"/>
      <c r="Q48" s="43" t="s">
        <v>52</v>
      </c>
      <c r="R48" s="43" t="s">
        <v>52</v>
      </c>
      <c r="S48" s="43" t="s">
        <v>52</v>
      </c>
      <c r="T48" s="43" t="s">
        <v>47</v>
      </c>
      <c r="U48" s="43" t="s">
        <v>52</v>
      </c>
      <c r="V48" s="43" t="s">
        <v>52</v>
      </c>
      <c r="W48" s="43" t="s">
        <v>52</v>
      </c>
      <c r="X48" s="43" t="s">
        <v>52</v>
      </c>
      <c r="Y48" s="43" t="s">
        <v>52</v>
      </c>
      <c r="Z48" s="43" t="s">
        <v>52</v>
      </c>
      <c r="AA48" s="43" t="s">
        <v>52</v>
      </c>
      <c r="AB48" s="43" t="s">
        <v>52</v>
      </c>
      <c r="AC48" s="43" t="s">
        <v>52</v>
      </c>
      <c r="AD48" s="43" t="s">
        <v>52</v>
      </c>
      <c r="AE48" s="43" t="s">
        <v>52</v>
      </c>
      <c r="AF48" s="43" t="s">
        <v>52</v>
      </c>
      <c r="AG48" s="43" t="s">
        <v>52</v>
      </c>
      <c r="AH48" s="43" t="s">
        <v>52</v>
      </c>
      <c r="AI48" s="43" t="s">
        <v>52</v>
      </c>
      <c r="AJ48" s="43" t="s">
        <v>52</v>
      </c>
      <c r="AK48" s="43" t="s">
        <v>52</v>
      </c>
      <c r="AL48" s="43" t="s">
        <v>52</v>
      </c>
      <c r="AM48" s="43" t="s">
        <v>52</v>
      </c>
      <c r="AN48" s="43" t="s">
        <v>52</v>
      </c>
      <c r="AO48" s="43" t="s">
        <v>52</v>
      </c>
      <c r="AP48" s="43" t="s">
        <v>52</v>
      </c>
      <c r="AQ48" s="43" t="s">
        <v>52</v>
      </c>
      <c r="AR48" s="43" t="s">
        <v>52</v>
      </c>
      <c r="AS48" s="43" t="s">
        <v>52</v>
      </c>
      <c r="AT48" s="43" t="s">
        <v>52</v>
      </c>
      <c r="AU48" s="43" t="s">
        <v>52</v>
      </c>
      <c r="AV48" s="43" t="s">
        <v>52</v>
      </c>
      <c r="AW48" s="43" t="s">
        <v>52</v>
      </c>
      <c r="AX48" s="43" t="s">
        <v>52</v>
      </c>
      <c r="AY48" s="43" t="s">
        <v>52</v>
      </c>
      <c r="AZ48" s="43" t="s">
        <v>52</v>
      </c>
      <c r="BA48" s="43" t="s">
        <v>52</v>
      </c>
      <c r="BB48" s="43" t="s">
        <v>52</v>
      </c>
      <c r="BC48" s="43" t="s">
        <v>52</v>
      </c>
      <c r="BD48" s="43" t="s">
        <v>52</v>
      </c>
      <c r="BE48" s="43" t="s">
        <v>52</v>
      </c>
      <c r="BF48" s="43" t="s">
        <v>52</v>
      </c>
      <c r="BG48" s="43" t="s">
        <v>52</v>
      </c>
      <c r="BH48" s="43" t="s">
        <v>52</v>
      </c>
      <c r="BI48" s="43" t="s">
        <v>52</v>
      </c>
      <c r="BJ48" s="43" t="s">
        <v>52</v>
      </c>
      <c r="BK48" s="43" t="s">
        <v>52</v>
      </c>
      <c r="BL48" s="43" t="s">
        <v>52</v>
      </c>
      <c r="BM48" s="43" t="s">
        <v>52</v>
      </c>
      <c r="BN48" s="43" t="s">
        <v>52</v>
      </c>
      <c r="BO48" s="43" t="s">
        <v>52</v>
      </c>
      <c r="BP48" s="43" t="s">
        <v>52</v>
      </c>
      <c r="BQ48" s="43" t="s">
        <v>52</v>
      </c>
      <c r="BR48" s="43" t="s">
        <v>52</v>
      </c>
      <c r="BS48" s="43" t="s">
        <v>52</v>
      </c>
      <c r="BT48" s="52"/>
    </row>
    <row r="49" spans="1:74" s="10" customFormat="1" ht="60" x14ac:dyDescent="0.25">
      <c r="A49" s="12">
        <v>2020</v>
      </c>
      <c r="B49" s="13" t="s">
        <v>649</v>
      </c>
      <c r="C49" s="13" t="s">
        <v>655</v>
      </c>
      <c r="D49" s="14">
        <v>126808</v>
      </c>
      <c r="E49" s="13">
        <v>15</v>
      </c>
      <c r="F49" s="14">
        <v>133148</v>
      </c>
      <c r="G49" s="14">
        <v>126808</v>
      </c>
      <c r="H49" s="13">
        <v>15</v>
      </c>
      <c r="I49" s="14">
        <v>137050</v>
      </c>
      <c r="J49" s="14">
        <v>22465</v>
      </c>
      <c r="K49" s="13" t="s">
        <v>48</v>
      </c>
      <c r="L49" s="13" t="s">
        <v>47</v>
      </c>
      <c r="M49" s="13" t="s">
        <v>47</v>
      </c>
      <c r="N49" s="13" t="s">
        <v>47</v>
      </c>
      <c r="O49" s="13" t="s">
        <v>47</v>
      </c>
      <c r="P49" s="36"/>
      <c r="Q49" s="7" t="s">
        <v>52</v>
      </c>
      <c r="R49" s="7" t="s">
        <v>47</v>
      </c>
      <c r="S49" s="7" t="s">
        <v>47</v>
      </c>
      <c r="T49" s="7" t="s">
        <v>52</v>
      </c>
      <c r="U49" s="7" t="s">
        <v>52</v>
      </c>
      <c r="V49" s="7" t="s">
        <v>52</v>
      </c>
      <c r="W49" s="7" t="s">
        <v>52</v>
      </c>
      <c r="X49" s="7" t="s">
        <v>52</v>
      </c>
      <c r="Y49" s="7" t="s">
        <v>52</v>
      </c>
      <c r="Z49" s="7" t="s">
        <v>52</v>
      </c>
      <c r="AA49" s="7" t="s">
        <v>52</v>
      </c>
      <c r="AB49" s="7" t="s">
        <v>52</v>
      </c>
      <c r="AC49" s="7" t="s">
        <v>52</v>
      </c>
      <c r="AD49" s="7" t="s">
        <v>52</v>
      </c>
      <c r="AE49" s="7" t="s">
        <v>52</v>
      </c>
      <c r="AF49" s="7" t="s">
        <v>52</v>
      </c>
      <c r="AG49" s="7" t="s">
        <v>52</v>
      </c>
      <c r="AH49" s="7" t="s">
        <v>52</v>
      </c>
      <c r="AI49" s="7" t="s">
        <v>52</v>
      </c>
      <c r="AJ49" s="7" t="s">
        <v>52</v>
      </c>
      <c r="AK49" s="7" t="s">
        <v>52</v>
      </c>
      <c r="AL49" s="7" t="s">
        <v>52</v>
      </c>
      <c r="AM49" s="7" t="s">
        <v>52</v>
      </c>
      <c r="AN49" s="7" t="s">
        <v>52</v>
      </c>
      <c r="AO49" s="7" t="s">
        <v>52</v>
      </c>
      <c r="AP49" s="7" t="s">
        <v>52</v>
      </c>
      <c r="AQ49" s="7" t="s">
        <v>52</v>
      </c>
      <c r="AR49" s="7" t="s">
        <v>52</v>
      </c>
      <c r="AS49" s="7" t="s">
        <v>52</v>
      </c>
      <c r="AT49" s="7" t="s">
        <v>52</v>
      </c>
      <c r="AU49" s="7" t="s">
        <v>52</v>
      </c>
      <c r="AV49" s="7" t="s">
        <v>52</v>
      </c>
      <c r="AW49" s="7" t="s">
        <v>52</v>
      </c>
      <c r="AX49" s="7" t="s">
        <v>52</v>
      </c>
      <c r="AY49" s="7" t="s">
        <v>52</v>
      </c>
      <c r="AZ49" s="7" t="s">
        <v>52</v>
      </c>
      <c r="BA49" s="7" t="s">
        <v>52</v>
      </c>
      <c r="BB49" s="7" t="s">
        <v>52</v>
      </c>
      <c r="BC49" s="7" t="s">
        <v>52</v>
      </c>
      <c r="BD49" s="7" t="s">
        <v>52</v>
      </c>
      <c r="BE49" s="7" t="s">
        <v>52</v>
      </c>
      <c r="BF49" s="7" t="s">
        <v>52</v>
      </c>
      <c r="BG49" s="7" t="s">
        <v>52</v>
      </c>
      <c r="BH49" s="7" t="s">
        <v>52</v>
      </c>
      <c r="BI49" s="7" t="s">
        <v>52</v>
      </c>
      <c r="BJ49" s="7" t="s">
        <v>52</v>
      </c>
      <c r="BK49" s="7" t="s">
        <v>52</v>
      </c>
      <c r="BL49" s="7" t="s">
        <v>52</v>
      </c>
      <c r="BM49" s="7" t="s">
        <v>52</v>
      </c>
      <c r="BN49" s="7" t="s">
        <v>52</v>
      </c>
      <c r="BO49" s="7" t="s">
        <v>52</v>
      </c>
      <c r="BP49" s="7" t="s">
        <v>52</v>
      </c>
      <c r="BQ49" s="7" t="s">
        <v>52</v>
      </c>
      <c r="BR49" s="7" t="s">
        <v>52</v>
      </c>
      <c r="BS49" s="7" t="s">
        <v>52</v>
      </c>
      <c r="BT49" s="11" t="s">
        <v>656</v>
      </c>
      <c r="BU49" s="2"/>
      <c r="BV49" s="2"/>
    </row>
    <row r="50" spans="1:74" s="10" customFormat="1" ht="60" x14ac:dyDescent="0.25">
      <c r="A50" s="196">
        <v>2020</v>
      </c>
      <c r="B50" s="103" t="s">
        <v>246</v>
      </c>
      <c r="C50" s="103" t="s">
        <v>254</v>
      </c>
      <c r="D50" s="104">
        <v>151320</v>
      </c>
      <c r="E50" s="103">
        <v>25</v>
      </c>
      <c r="F50" s="104">
        <v>174018</v>
      </c>
      <c r="G50" s="104">
        <v>154320</v>
      </c>
      <c r="H50" s="103">
        <v>25</v>
      </c>
      <c r="I50" s="104">
        <v>177018</v>
      </c>
      <c r="J50" s="104">
        <v>29851</v>
      </c>
      <c r="K50" s="103" t="s">
        <v>994</v>
      </c>
      <c r="L50" s="103" t="s">
        <v>47</v>
      </c>
      <c r="M50" s="103" t="s">
        <v>47</v>
      </c>
      <c r="N50" s="103" t="s">
        <v>47</v>
      </c>
      <c r="O50" s="103" t="s">
        <v>47</v>
      </c>
      <c r="P50" s="105" t="s">
        <v>129</v>
      </c>
      <c r="Q50" s="23" t="s">
        <v>52</v>
      </c>
      <c r="R50" s="23" t="s">
        <v>52</v>
      </c>
      <c r="S50" s="23" t="s">
        <v>52</v>
      </c>
      <c r="T50" s="23" t="s">
        <v>47</v>
      </c>
      <c r="U50" s="23" t="s">
        <v>52</v>
      </c>
      <c r="V50" s="23" t="s">
        <v>52</v>
      </c>
      <c r="W50" s="23" t="s">
        <v>52</v>
      </c>
      <c r="X50" s="23" t="s">
        <v>52</v>
      </c>
      <c r="Y50" s="23" t="s">
        <v>52</v>
      </c>
      <c r="Z50" s="23" t="s">
        <v>52</v>
      </c>
      <c r="AA50" s="23" t="s">
        <v>52</v>
      </c>
      <c r="AB50" s="23" t="s">
        <v>52</v>
      </c>
      <c r="AC50" s="23" t="s">
        <v>52</v>
      </c>
      <c r="AD50" s="23" t="s">
        <v>52</v>
      </c>
      <c r="AE50" s="23" t="s">
        <v>52</v>
      </c>
      <c r="AF50" s="23" t="s">
        <v>52</v>
      </c>
      <c r="AG50" s="23" t="s">
        <v>52</v>
      </c>
      <c r="AH50" s="23" t="s">
        <v>52</v>
      </c>
      <c r="AI50" s="23" t="s">
        <v>52</v>
      </c>
      <c r="AJ50" s="23" t="s">
        <v>52</v>
      </c>
      <c r="AK50" s="23" t="s">
        <v>52</v>
      </c>
      <c r="AL50" s="23" t="s">
        <v>52</v>
      </c>
      <c r="AM50" s="23" t="s">
        <v>52</v>
      </c>
      <c r="AN50" s="23" t="s">
        <v>52</v>
      </c>
      <c r="AO50" s="23" t="s">
        <v>52</v>
      </c>
      <c r="AP50" s="23" t="s">
        <v>52</v>
      </c>
      <c r="AQ50" s="23" t="s">
        <v>52</v>
      </c>
      <c r="AR50" s="23" t="s">
        <v>52</v>
      </c>
      <c r="AS50" s="23" t="s">
        <v>52</v>
      </c>
      <c r="AT50" s="23" t="s">
        <v>52</v>
      </c>
      <c r="AU50" s="23" t="s">
        <v>52</v>
      </c>
      <c r="AV50" s="23" t="s">
        <v>52</v>
      </c>
      <c r="AW50" s="23" t="s">
        <v>52</v>
      </c>
      <c r="AX50" s="23" t="s">
        <v>52</v>
      </c>
      <c r="AY50" s="23" t="s">
        <v>52</v>
      </c>
      <c r="AZ50" s="23" t="s">
        <v>52</v>
      </c>
      <c r="BA50" s="23" t="s">
        <v>52</v>
      </c>
      <c r="BB50" s="23" t="s">
        <v>52</v>
      </c>
      <c r="BC50" s="23" t="s">
        <v>52</v>
      </c>
      <c r="BD50" s="23" t="s">
        <v>52</v>
      </c>
      <c r="BE50" s="23" t="s">
        <v>52</v>
      </c>
      <c r="BF50" s="23" t="s">
        <v>52</v>
      </c>
      <c r="BG50" s="23" t="s">
        <v>52</v>
      </c>
      <c r="BH50" s="23" t="s">
        <v>52</v>
      </c>
      <c r="BI50" s="23" t="s">
        <v>52</v>
      </c>
      <c r="BJ50" s="23" t="s">
        <v>52</v>
      </c>
      <c r="BK50" s="23" t="s">
        <v>52</v>
      </c>
      <c r="BL50" s="23" t="s">
        <v>52</v>
      </c>
      <c r="BM50" s="23" t="s">
        <v>52</v>
      </c>
      <c r="BN50" s="23" t="s">
        <v>52</v>
      </c>
      <c r="BO50" s="23" t="s">
        <v>52</v>
      </c>
      <c r="BP50" s="23" t="s">
        <v>52</v>
      </c>
      <c r="BQ50" s="23" t="s">
        <v>52</v>
      </c>
      <c r="BR50" s="23" t="s">
        <v>52</v>
      </c>
      <c r="BS50" s="23" t="s">
        <v>52</v>
      </c>
      <c r="BT50" s="107" t="s">
        <v>1005</v>
      </c>
      <c r="BU50" s="9"/>
    </row>
    <row r="51" spans="1:74" x14ac:dyDescent="0.25">
      <c r="B51" s="25" t="s">
        <v>1021</v>
      </c>
    </row>
    <row r="52" spans="1:74" x14ac:dyDescent="0.25">
      <c r="B52" s="25"/>
    </row>
    <row r="53" spans="1:74" ht="15" customHeight="1" x14ac:dyDescent="0.25">
      <c r="B53" s="2" t="s">
        <v>1020</v>
      </c>
    </row>
    <row r="54" spans="1:74" s="56" customFormat="1" ht="15" customHeight="1" x14ac:dyDescent="0.25">
      <c r="A54" s="60"/>
      <c r="B54" s="58" t="s">
        <v>499</v>
      </c>
      <c r="D54" s="79">
        <f t="shared" ref="D54:K54" si="0">AVERAGE(D2:D50)</f>
        <v>152103.31170212766</v>
      </c>
      <c r="E54" s="75">
        <f t="shared" si="0"/>
        <v>19.428571428571427</v>
      </c>
      <c r="F54" s="79">
        <f t="shared" si="0"/>
        <v>157942.95467499999</v>
      </c>
      <c r="G54" s="79">
        <f t="shared" si="0"/>
        <v>153742.83847826085</v>
      </c>
      <c r="H54" s="75">
        <f t="shared" si="0"/>
        <v>18.793103448275861</v>
      </c>
      <c r="I54" s="79">
        <f t="shared" si="0"/>
        <v>158503.60578048782</v>
      </c>
      <c r="J54" s="79">
        <f t="shared" si="0"/>
        <v>22008.380695652173</v>
      </c>
      <c r="K54" s="75">
        <f t="shared" si="0"/>
        <v>1.75</v>
      </c>
    </row>
    <row r="55" spans="1:74" s="65" customFormat="1" ht="15" customHeight="1" x14ac:dyDescent="0.25">
      <c r="A55" s="71"/>
      <c r="B55" s="68" t="s">
        <v>500</v>
      </c>
      <c r="D55" s="62">
        <f t="shared" ref="D55:K55" si="1">MEDIAN(D2:D50)</f>
        <v>151320</v>
      </c>
      <c r="E55" s="82">
        <f t="shared" si="1"/>
        <v>20</v>
      </c>
      <c r="F55" s="62">
        <f t="shared" si="1"/>
        <v>155910</v>
      </c>
      <c r="G55" s="62">
        <f t="shared" si="1"/>
        <v>154161</v>
      </c>
      <c r="H55" s="82">
        <f t="shared" si="1"/>
        <v>20</v>
      </c>
      <c r="I55" s="62">
        <f t="shared" si="1"/>
        <v>157979</v>
      </c>
      <c r="J55" s="62">
        <f t="shared" si="1"/>
        <v>22280.98</v>
      </c>
      <c r="K55" s="68">
        <f t="shared" si="1"/>
        <v>1.5</v>
      </c>
    </row>
    <row r="56" spans="1:74" s="70" customFormat="1" ht="15" customHeight="1" x14ac:dyDescent="0.25">
      <c r="A56" s="78"/>
      <c r="B56" s="74" t="s">
        <v>501</v>
      </c>
      <c r="D56" s="67">
        <f t="shared" ref="D56:K56" si="2">MIN(D2:D50)</f>
        <v>91621</v>
      </c>
      <c r="E56" s="64">
        <f t="shared" si="2"/>
        <v>0</v>
      </c>
      <c r="F56" s="67">
        <f t="shared" si="2"/>
        <v>91968</v>
      </c>
      <c r="G56" s="67">
        <f t="shared" si="2"/>
        <v>91968</v>
      </c>
      <c r="H56" s="64">
        <f t="shared" si="2"/>
        <v>0</v>
      </c>
      <c r="I56" s="67">
        <f t="shared" si="2"/>
        <v>91968</v>
      </c>
      <c r="J56" s="67">
        <f t="shared" si="2"/>
        <v>9156</v>
      </c>
      <c r="K56" s="74">
        <f t="shared" si="2"/>
        <v>1</v>
      </c>
    </row>
    <row r="57" spans="1:74" s="73" customFormat="1" ht="15" customHeight="1" x14ac:dyDescent="0.25">
      <c r="A57" s="81"/>
      <c r="B57" s="77" t="s">
        <v>502</v>
      </c>
      <c r="D57" s="69">
        <f t="shared" ref="D57:K57" si="3">MAX(D2:D50)</f>
        <v>233387</v>
      </c>
      <c r="E57" s="66">
        <f t="shared" si="3"/>
        <v>41</v>
      </c>
      <c r="F57" s="69">
        <f t="shared" si="3"/>
        <v>233387</v>
      </c>
      <c r="G57" s="69">
        <f t="shared" si="3"/>
        <v>233387</v>
      </c>
      <c r="H57" s="66">
        <f t="shared" si="3"/>
        <v>41</v>
      </c>
      <c r="I57" s="69">
        <f t="shared" si="3"/>
        <v>234907.9</v>
      </c>
      <c r="J57" s="69">
        <f t="shared" si="3"/>
        <v>34029</v>
      </c>
      <c r="K57" s="77">
        <f t="shared" si="3"/>
        <v>3</v>
      </c>
    </row>
    <row r="58" spans="1:74" s="76" customFormat="1" ht="15" customHeight="1" x14ac:dyDescent="0.25">
      <c r="A58" s="63"/>
      <c r="B58" s="80" t="s">
        <v>435</v>
      </c>
      <c r="D58" s="80">
        <f t="shared" ref="D58:K58" si="4">COUNT(D2:D50)</f>
        <v>47</v>
      </c>
      <c r="E58" s="80">
        <f t="shared" si="4"/>
        <v>28</v>
      </c>
      <c r="F58" s="80">
        <f t="shared" si="4"/>
        <v>40</v>
      </c>
      <c r="G58" s="80">
        <f t="shared" si="4"/>
        <v>46</v>
      </c>
      <c r="H58" s="80">
        <f t="shared" si="4"/>
        <v>29</v>
      </c>
      <c r="I58" s="80">
        <f t="shared" si="4"/>
        <v>41</v>
      </c>
      <c r="J58" s="80">
        <f t="shared" si="4"/>
        <v>46</v>
      </c>
      <c r="K58" s="80">
        <f t="shared" si="4"/>
        <v>4</v>
      </c>
    </row>
    <row r="60" spans="1:74" ht="15" customHeight="1" x14ac:dyDescent="0.25">
      <c r="B60" s="2" t="s">
        <v>851</v>
      </c>
    </row>
    <row r="61" spans="1:74" s="56" customFormat="1" ht="15" customHeight="1" x14ac:dyDescent="0.25">
      <c r="A61" s="60"/>
      <c r="B61" s="58" t="s">
        <v>499</v>
      </c>
      <c r="D61" s="79">
        <v>149602</v>
      </c>
      <c r="E61" s="75">
        <v>21</v>
      </c>
      <c r="F61" s="79">
        <v>154789</v>
      </c>
      <c r="G61" s="79">
        <v>151397</v>
      </c>
      <c r="H61" s="75">
        <v>20</v>
      </c>
      <c r="I61" s="79">
        <v>157390</v>
      </c>
      <c r="J61" s="79">
        <v>21767</v>
      </c>
      <c r="K61" s="75">
        <v>2</v>
      </c>
    </row>
    <row r="62" spans="1:74" s="65" customFormat="1" ht="15" customHeight="1" x14ac:dyDescent="0.25">
      <c r="A62" s="71"/>
      <c r="B62" s="68" t="s">
        <v>500</v>
      </c>
      <c r="D62" s="62">
        <v>149376</v>
      </c>
      <c r="E62" s="82">
        <v>24</v>
      </c>
      <c r="F62" s="62">
        <v>152763</v>
      </c>
      <c r="G62" s="62">
        <v>151524</v>
      </c>
      <c r="H62" s="82">
        <v>22</v>
      </c>
      <c r="I62" s="62">
        <v>157979</v>
      </c>
      <c r="J62" s="62">
        <v>22310</v>
      </c>
      <c r="K62" s="68">
        <v>2</v>
      </c>
    </row>
    <row r="63" spans="1:74" s="70" customFormat="1" ht="15" customHeight="1" x14ac:dyDescent="0.25">
      <c r="A63" s="78"/>
      <c r="B63" s="74" t="s">
        <v>501</v>
      </c>
      <c r="D63" s="67">
        <v>91621</v>
      </c>
      <c r="E63" s="64">
        <v>7</v>
      </c>
      <c r="F63" s="67">
        <v>91968</v>
      </c>
      <c r="G63" s="67">
        <v>91968</v>
      </c>
      <c r="H63" s="64">
        <v>7</v>
      </c>
      <c r="I63" s="67">
        <v>91968</v>
      </c>
      <c r="J63" s="67">
        <v>9156</v>
      </c>
      <c r="K63" s="74">
        <v>1</v>
      </c>
    </row>
    <row r="64" spans="1:74" s="73" customFormat="1" ht="15" customHeight="1" x14ac:dyDescent="0.25">
      <c r="A64" s="81"/>
      <c r="B64" s="77" t="s">
        <v>502</v>
      </c>
      <c r="D64" s="69">
        <v>233387</v>
      </c>
      <c r="E64" s="66">
        <v>41</v>
      </c>
      <c r="F64" s="69">
        <v>233387</v>
      </c>
      <c r="G64" s="69">
        <v>233387</v>
      </c>
      <c r="H64" s="66">
        <v>41</v>
      </c>
      <c r="I64" s="69">
        <v>228974</v>
      </c>
      <c r="J64" s="69">
        <v>33216</v>
      </c>
      <c r="K64" s="77">
        <v>3</v>
      </c>
    </row>
    <row r="65" spans="1:11" s="72" customFormat="1" ht="15" customHeight="1" x14ac:dyDescent="0.25">
      <c r="A65" s="63"/>
      <c r="B65" s="80" t="s">
        <v>435</v>
      </c>
      <c r="C65" s="76"/>
      <c r="D65" s="80">
        <v>44</v>
      </c>
      <c r="E65" s="80">
        <v>23</v>
      </c>
      <c r="F65" s="80">
        <v>36</v>
      </c>
      <c r="G65" s="80">
        <v>43</v>
      </c>
      <c r="H65" s="80">
        <v>24</v>
      </c>
      <c r="I65" s="80">
        <v>35</v>
      </c>
      <c r="J65" s="80">
        <v>44</v>
      </c>
      <c r="K65" s="80">
        <v>2</v>
      </c>
    </row>
  </sheetData>
  <sheetProtection formatColumns="0" formatRows="0" sort="0" autoFilter="0"/>
  <autoFilter ref="A1:BT50" xr:uid="{00000000-0009-0000-0000-00000F000000}">
    <filterColumn colId="0">
      <filters>
        <filter val="2014"/>
      </filters>
    </filterColumn>
  </autoFilter>
  <sortState xmlns:xlrd2="http://schemas.microsoft.com/office/spreadsheetml/2017/richdata2" ref="A2:BT50">
    <sortCondition descending="1" ref="A2:A50"/>
    <sortCondition ref="B2:B50"/>
  </sortState>
  <printOptions horizontalCentered="1"/>
  <pageMargins left="0.2" right="0.2" top="0.75" bottom="0.75" header="0.5" footer="0.5"/>
  <pageSetup scale="75" orientation="landscape" r:id="rId1"/>
  <headerFooter scaleWithDoc="0" alignWithMargins="0">
    <oddHeader>&amp;C&amp;"-,Bold"Single - Chief Research/ Institutional Effectiveness Officer</oddHeader>
    <oddFooter>&amp;L&amp;8Copyright ACCCA 2014&amp;R&amp;8Single - Chief Research/ Institutional Effectiveness Officer - 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filterMode="1"/>
  <dimension ref="A1:BW66"/>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customHeight="1" x14ac:dyDescent="0.25"/>
  <cols>
    <col min="1" max="1" width="5.5703125" style="24" bestFit="1" customWidth="1"/>
    <col min="2" max="2" width="28.140625" style="9" customWidth="1"/>
    <col min="3" max="3" width="41.42578125" style="9" customWidth="1"/>
    <col min="4" max="4" width="10.28515625" style="26" bestFit="1" customWidth="1"/>
    <col min="5" max="5" width="17.85546875" style="9" customWidth="1"/>
    <col min="6" max="6" width="23" style="26" bestFit="1" customWidth="1"/>
    <col min="7" max="7" width="10.140625" style="26" bestFit="1" customWidth="1"/>
    <col min="8" max="8" width="18.28515625" style="9" bestFit="1" customWidth="1"/>
    <col min="9" max="9" width="23" style="26" bestFit="1" customWidth="1"/>
    <col min="10" max="10" width="10.28515625" style="26" bestFit="1" customWidth="1"/>
    <col min="11" max="15" width="10.42578125" style="9" bestFit="1" customWidth="1"/>
    <col min="16" max="16" width="35.7109375" style="9" customWidth="1"/>
    <col min="17" max="17" width="12" style="9" bestFit="1" customWidth="1"/>
    <col min="18" max="18" width="11.42578125" style="9" bestFit="1" customWidth="1"/>
    <col min="19" max="20" width="12.85546875" style="9" bestFit="1" customWidth="1"/>
    <col min="21" max="21" width="14.42578125" style="9" bestFit="1" customWidth="1"/>
    <col min="22" max="22" width="10.42578125" style="9" customWidth="1"/>
    <col min="23" max="23" width="12.7109375" style="9" bestFit="1" customWidth="1"/>
    <col min="24" max="24" width="15" style="9" bestFit="1" customWidth="1"/>
    <col min="25" max="25" width="10.42578125" style="9" customWidth="1"/>
    <col min="26" max="26" width="13.42578125" style="9" customWidth="1"/>
    <col min="27" max="27" width="12.42578125" style="9" customWidth="1"/>
    <col min="28" max="28" width="13.7109375" style="9" bestFit="1" customWidth="1"/>
    <col min="29" max="29" width="10.85546875" style="9" bestFit="1" customWidth="1"/>
    <col min="30" max="30" width="12" style="9" bestFit="1" customWidth="1"/>
    <col min="31" max="31" width="12.28515625" style="9" bestFit="1" customWidth="1"/>
    <col min="32" max="32" width="10.42578125" style="9" customWidth="1"/>
    <col min="33" max="33" width="12.7109375" style="9" bestFit="1" customWidth="1"/>
    <col min="34" max="34" width="13.5703125" style="9" bestFit="1" customWidth="1"/>
    <col min="35" max="35" width="12.42578125" style="9" bestFit="1" customWidth="1"/>
    <col min="36" max="36" width="10.42578125" style="9" customWidth="1"/>
    <col min="37" max="37" width="12.85546875" style="9" bestFit="1" customWidth="1"/>
    <col min="38" max="38" width="10.42578125" style="9" customWidth="1"/>
    <col min="39" max="39" width="14" style="9" bestFit="1" customWidth="1"/>
    <col min="40" max="40" width="11.140625" style="9" bestFit="1" customWidth="1"/>
    <col min="41" max="41" width="10.42578125" style="9" customWidth="1"/>
    <col min="42" max="42" width="11.7109375" style="9" bestFit="1" customWidth="1"/>
    <col min="43" max="43" width="10.85546875" style="9" bestFit="1" customWidth="1"/>
    <col min="44" max="45" width="10.42578125" style="9" customWidth="1"/>
    <col min="46" max="46" width="11.42578125" style="9" bestFit="1" customWidth="1"/>
    <col min="47" max="47" width="13.140625" style="9" bestFit="1" customWidth="1"/>
    <col min="48" max="48" width="10.42578125" style="9" customWidth="1"/>
    <col min="49" max="49" width="16.7109375" style="9" customWidth="1"/>
    <col min="50" max="50" width="20.28515625" style="9" customWidth="1"/>
    <col min="51" max="51" width="10.42578125" style="9" customWidth="1"/>
    <col min="52" max="52" width="12.7109375" style="9" bestFit="1" customWidth="1"/>
    <col min="53" max="55" width="10.42578125" style="9" customWidth="1"/>
    <col min="56" max="56" width="14.140625" style="9" bestFit="1" customWidth="1"/>
    <col min="57" max="57" width="10.42578125" style="9" bestFit="1" customWidth="1"/>
    <col min="58" max="58" width="12.85546875" style="9" bestFit="1" customWidth="1"/>
    <col min="59" max="60" width="10.7109375" style="9" bestFit="1" customWidth="1"/>
    <col min="61" max="61" width="10.42578125" style="9" customWidth="1"/>
    <col min="62" max="62" width="12.28515625" style="9" customWidth="1"/>
    <col min="63" max="63" width="10.42578125" style="9" customWidth="1"/>
    <col min="64" max="64" width="10.5703125" style="9" customWidth="1"/>
    <col min="65" max="66" width="10.42578125" style="9" customWidth="1"/>
    <col min="67" max="67" width="16" style="9" customWidth="1"/>
    <col min="68" max="68" width="10.42578125" style="9" customWidth="1"/>
    <col min="69" max="69" width="10.42578125" style="9" bestFit="1" customWidth="1"/>
    <col min="70" max="70" width="12.28515625" style="9" customWidth="1"/>
    <col min="71" max="71" width="13.7109375" style="9" bestFit="1" customWidth="1"/>
    <col min="72" max="72" width="70.28515625" style="9" customWidth="1"/>
    <col min="73" max="16384" width="9.140625" style="9"/>
  </cols>
  <sheetData>
    <row r="1" spans="1:73" s="84" customFormat="1" ht="60" x14ac:dyDescent="0.25">
      <c r="A1" s="89" t="s">
        <v>350</v>
      </c>
      <c r="B1" s="84" t="s">
        <v>440</v>
      </c>
      <c r="C1" s="85" t="s">
        <v>367</v>
      </c>
      <c r="D1" s="1" t="s">
        <v>396</v>
      </c>
      <c r="E1" s="87" t="s">
        <v>397</v>
      </c>
      <c r="F1" s="1" t="s">
        <v>398</v>
      </c>
      <c r="G1" s="1" t="s">
        <v>396</v>
      </c>
      <c r="H1" s="87" t="s">
        <v>397</v>
      </c>
      <c r="I1" s="1" t="s">
        <v>399</v>
      </c>
      <c r="J1" s="1" t="s">
        <v>407</v>
      </c>
      <c r="K1" s="87" t="s">
        <v>408</v>
      </c>
      <c r="L1" s="87" t="s">
        <v>409</v>
      </c>
      <c r="M1" s="87" t="s">
        <v>410</v>
      </c>
      <c r="N1" s="87" t="s">
        <v>411</v>
      </c>
      <c r="O1" s="87" t="s">
        <v>412</v>
      </c>
      <c r="P1" s="87" t="s">
        <v>413</v>
      </c>
      <c r="Q1" s="88" t="s">
        <v>429</v>
      </c>
      <c r="R1" s="88" t="s">
        <v>430</v>
      </c>
      <c r="S1" s="88" t="s">
        <v>431</v>
      </c>
      <c r="T1" s="88" t="s">
        <v>432</v>
      </c>
      <c r="U1" s="87" t="s">
        <v>423</v>
      </c>
      <c r="V1" s="87" t="s">
        <v>0</v>
      </c>
      <c r="W1" s="87" t="s">
        <v>1</v>
      </c>
      <c r="X1" s="87" t="s">
        <v>2</v>
      </c>
      <c r="Y1" s="87" t="s">
        <v>3</v>
      </c>
      <c r="Z1" s="87" t="s">
        <v>424</v>
      </c>
      <c r="AA1" s="87" t="s">
        <v>4</v>
      </c>
      <c r="AB1" s="87" t="s">
        <v>5</v>
      </c>
      <c r="AC1" s="87" t="s">
        <v>6</v>
      </c>
      <c r="AD1" s="87" t="s">
        <v>7</v>
      </c>
      <c r="AE1" s="87" t="s">
        <v>8</v>
      </c>
      <c r="AF1" s="87" t="s">
        <v>9</v>
      </c>
      <c r="AG1" s="87" t="s">
        <v>10</v>
      </c>
      <c r="AH1" s="87" t="s">
        <v>11</v>
      </c>
      <c r="AI1" s="87" t="s">
        <v>12</v>
      </c>
      <c r="AJ1" s="87" t="s">
        <v>13</v>
      </c>
      <c r="AK1" s="87" t="s">
        <v>14</v>
      </c>
      <c r="AL1" s="87" t="s">
        <v>15</v>
      </c>
      <c r="AM1" s="87" t="s">
        <v>16</v>
      </c>
      <c r="AN1" s="87" t="s">
        <v>17</v>
      </c>
      <c r="AO1" s="87" t="s">
        <v>18</v>
      </c>
      <c r="AP1" s="87" t="s">
        <v>19</v>
      </c>
      <c r="AQ1" s="87" t="s">
        <v>20</v>
      </c>
      <c r="AR1" s="87" t="s">
        <v>21</v>
      </c>
      <c r="AS1" s="87" t="s">
        <v>22</v>
      </c>
      <c r="AT1" s="87" t="s">
        <v>23</v>
      </c>
      <c r="AU1" s="87" t="s">
        <v>24</v>
      </c>
      <c r="AV1" s="87" t="s">
        <v>25</v>
      </c>
      <c r="AW1" s="87" t="s">
        <v>425</v>
      </c>
      <c r="AX1" s="87" t="s">
        <v>426</v>
      </c>
      <c r="AY1" s="87" t="s">
        <v>26</v>
      </c>
      <c r="AZ1" s="87" t="s">
        <v>27</v>
      </c>
      <c r="BA1" s="87" t="s">
        <v>28</v>
      </c>
      <c r="BB1" s="87" t="s">
        <v>29</v>
      </c>
      <c r="BC1" s="87" t="s">
        <v>30</v>
      </c>
      <c r="BD1" s="87" t="s">
        <v>31</v>
      </c>
      <c r="BE1" s="87" t="s">
        <v>32</v>
      </c>
      <c r="BF1" s="87" t="s">
        <v>33</v>
      </c>
      <c r="BG1" s="87" t="s">
        <v>34</v>
      </c>
      <c r="BH1" s="87" t="s">
        <v>35</v>
      </c>
      <c r="BI1" s="87" t="s">
        <v>36</v>
      </c>
      <c r="BJ1" s="87" t="s">
        <v>37</v>
      </c>
      <c r="BK1" s="87" t="s">
        <v>38</v>
      </c>
      <c r="BL1" s="87" t="s">
        <v>39</v>
      </c>
      <c r="BM1" s="87" t="s">
        <v>40</v>
      </c>
      <c r="BN1" s="87" t="s">
        <v>41</v>
      </c>
      <c r="BO1" s="87" t="s">
        <v>427</v>
      </c>
      <c r="BP1" s="87" t="s">
        <v>42</v>
      </c>
      <c r="BQ1" s="87" t="s">
        <v>43</v>
      </c>
      <c r="BR1" s="87" t="s">
        <v>44</v>
      </c>
      <c r="BS1" s="87" t="s">
        <v>45</v>
      </c>
      <c r="BT1" s="87" t="s">
        <v>428</v>
      </c>
    </row>
    <row r="2" spans="1:73" s="10" customFormat="1" ht="30" x14ac:dyDescent="0.25">
      <c r="A2" s="12">
        <v>2020</v>
      </c>
      <c r="B2" s="13" t="s">
        <v>664</v>
      </c>
      <c r="C2" s="139" t="s">
        <v>671</v>
      </c>
      <c r="D2" s="138">
        <v>166874</v>
      </c>
      <c r="E2" s="139"/>
      <c r="F2" s="138">
        <v>168959</v>
      </c>
      <c r="G2" s="138">
        <v>168959</v>
      </c>
      <c r="H2" s="139"/>
      <c r="I2" s="138">
        <v>171459</v>
      </c>
      <c r="J2" s="138">
        <v>9156</v>
      </c>
      <c r="K2" s="139" t="s">
        <v>48</v>
      </c>
      <c r="L2" s="139" t="s">
        <v>47</v>
      </c>
      <c r="M2" s="139" t="s">
        <v>47</v>
      </c>
      <c r="N2" s="139" t="s">
        <v>47</v>
      </c>
      <c r="O2" s="139" t="s">
        <v>47</v>
      </c>
      <c r="P2" s="139"/>
      <c r="Q2" s="50" t="s">
        <v>52</v>
      </c>
      <c r="R2" s="50" t="s">
        <v>52</v>
      </c>
      <c r="S2" s="50" t="s">
        <v>52</v>
      </c>
      <c r="T2" s="50" t="s">
        <v>47</v>
      </c>
      <c r="U2" s="50" t="s">
        <v>52</v>
      </c>
      <c r="V2" s="50" t="s">
        <v>52</v>
      </c>
      <c r="W2" s="50" t="s">
        <v>52</v>
      </c>
      <c r="X2" s="50" t="s">
        <v>52</v>
      </c>
      <c r="Y2" s="50" t="s">
        <v>52</v>
      </c>
      <c r="Z2" s="50" t="s">
        <v>52</v>
      </c>
      <c r="AA2" s="50" t="s">
        <v>52</v>
      </c>
      <c r="AB2" s="50" t="s">
        <v>52</v>
      </c>
      <c r="AC2" s="50" t="s">
        <v>52</v>
      </c>
      <c r="AD2" s="50" t="s">
        <v>52</v>
      </c>
      <c r="AE2" s="50" t="s">
        <v>52</v>
      </c>
      <c r="AF2" s="50" t="s">
        <v>52</v>
      </c>
      <c r="AG2" s="50" t="s">
        <v>52</v>
      </c>
      <c r="AH2" s="50" t="s">
        <v>52</v>
      </c>
      <c r="AI2" s="50" t="s">
        <v>52</v>
      </c>
      <c r="AJ2" s="50" t="s">
        <v>52</v>
      </c>
      <c r="AK2" s="50" t="s">
        <v>52</v>
      </c>
      <c r="AL2" s="50" t="s">
        <v>52</v>
      </c>
      <c r="AM2" s="50" t="s">
        <v>52</v>
      </c>
      <c r="AN2" s="50" t="s">
        <v>52</v>
      </c>
      <c r="AO2" s="50" t="s">
        <v>52</v>
      </c>
      <c r="AP2" s="50" t="s">
        <v>52</v>
      </c>
      <c r="AQ2" s="50" t="s">
        <v>47</v>
      </c>
      <c r="AR2" s="50" t="s">
        <v>52</v>
      </c>
      <c r="AS2" s="50" t="s">
        <v>52</v>
      </c>
      <c r="AT2" s="50" t="s">
        <v>47</v>
      </c>
      <c r="AU2" s="50" t="s">
        <v>47</v>
      </c>
      <c r="AV2" s="50" t="s">
        <v>47</v>
      </c>
      <c r="AW2" s="50" t="s">
        <v>52</v>
      </c>
      <c r="AX2" s="50" t="s">
        <v>47</v>
      </c>
      <c r="AY2" s="50" t="s">
        <v>52</v>
      </c>
      <c r="AZ2" s="50" t="s">
        <v>52</v>
      </c>
      <c r="BA2" s="50" t="s">
        <v>52</v>
      </c>
      <c r="BB2" s="50" t="s">
        <v>52</v>
      </c>
      <c r="BC2" s="50" t="s">
        <v>52</v>
      </c>
      <c r="BD2" s="50" t="s">
        <v>52</v>
      </c>
      <c r="BE2" s="50" t="s">
        <v>52</v>
      </c>
      <c r="BF2" s="50" t="s">
        <v>52</v>
      </c>
      <c r="BG2" s="50" t="s">
        <v>52</v>
      </c>
      <c r="BH2" s="50" t="s">
        <v>52</v>
      </c>
      <c r="BI2" s="50" t="s">
        <v>52</v>
      </c>
      <c r="BJ2" s="50" t="s">
        <v>52</v>
      </c>
      <c r="BK2" s="50" t="s">
        <v>52</v>
      </c>
      <c r="BL2" s="50" t="s">
        <v>52</v>
      </c>
      <c r="BM2" s="50" t="s">
        <v>52</v>
      </c>
      <c r="BN2" s="50" t="s">
        <v>52</v>
      </c>
      <c r="BO2" s="50" t="s">
        <v>52</v>
      </c>
      <c r="BP2" s="50" t="s">
        <v>52</v>
      </c>
      <c r="BQ2" s="50" t="s">
        <v>52</v>
      </c>
      <c r="BR2" s="50" t="s">
        <v>52</v>
      </c>
      <c r="BS2" s="50" t="s">
        <v>52</v>
      </c>
      <c r="BT2" s="135" t="s">
        <v>672</v>
      </c>
    </row>
    <row r="3" spans="1:73" s="90" customFormat="1" ht="15.75" customHeight="1" x14ac:dyDescent="0.25">
      <c r="A3" s="8">
        <v>2020</v>
      </c>
      <c r="B3" s="3" t="s">
        <v>60</v>
      </c>
      <c r="C3" s="3" t="s">
        <v>434</v>
      </c>
      <c r="D3" s="4"/>
      <c r="E3" s="3"/>
      <c r="F3" s="4"/>
      <c r="G3" s="4"/>
      <c r="H3" s="3"/>
      <c r="I3" s="4"/>
      <c r="J3" s="4"/>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row>
    <row r="4" spans="1:73" s="90" customFormat="1" x14ac:dyDescent="0.25">
      <c r="A4" s="8">
        <v>2020</v>
      </c>
      <c r="B4" s="3" t="s">
        <v>1024</v>
      </c>
      <c r="C4" s="3" t="s">
        <v>434</v>
      </c>
      <c r="D4" s="4"/>
      <c r="E4" s="3"/>
      <c r="F4" s="4"/>
      <c r="G4" s="4"/>
      <c r="H4" s="3"/>
      <c r="I4" s="4"/>
      <c r="J4" s="4"/>
      <c r="K4" s="3"/>
      <c r="L4" s="3"/>
      <c r="M4" s="3"/>
      <c r="N4" s="3"/>
      <c r="O4" s="3"/>
      <c r="P4" s="3"/>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11"/>
    </row>
    <row r="5" spans="1:73" s="10" customFormat="1" x14ac:dyDescent="0.25">
      <c r="A5" s="12">
        <v>2020</v>
      </c>
      <c r="B5" s="13" t="s">
        <v>180</v>
      </c>
      <c r="C5" s="13" t="s">
        <v>61</v>
      </c>
      <c r="D5" s="14">
        <v>157481.65</v>
      </c>
      <c r="E5" s="13">
        <v>24</v>
      </c>
      <c r="F5" s="14">
        <f>D5</f>
        <v>157481.65</v>
      </c>
      <c r="G5" s="14">
        <f>F5</f>
        <v>157481.65</v>
      </c>
      <c r="H5" s="13">
        <v>24</v>
      </c>
      <c r="I5" s="14">
        <f>G5+3552.51</f>
        <v>161034.16</v>
      </c>
      <c r="J5" s="14">
        <v>18443</v>
      </c>
      <c r="K5" s="13" t="s">
        <v>56</v>
      </c>
      <c r="L5" s="13" t="s">
        <v>47</v>
      </c>
      <c r="M5" s="13" t="s">
        <v>47</v>
      </c>
      <c r="N5" s="13" t="s">
        <v>47</v>
      </c>
      <c r="O5" s="13" t="s">
        <v>47</v>
      </c>
      <c r="P5" s="13"/>
      <c r="Q5" s="7" t="s">
        <v>56</v>
      </c>
      <c r="R5" s="7" t="s">
        <v>56</v>
      </c>
      <c r="S5" s="7" t="s">
        <v>56</v>
      </c>
      <c r="T5" s="7" t="s">
        <v>56</v>
      </c>
      <c r="U5" s="7" t="s">
        <v>56</v>
      </c>
      <c r="V5" s="7" t="s">
        <v>56</v>
      </c>
      <c r="W5" s="7" t="s">
        <v>56</v>
      </c>
      <c r="X5" s="7" t="s">
        <v>56</v>
      </c>
      <c r="Y5" s="7" t="s">
        <v>56</v>
      </c>
      <c r="Z5" s="7" t="s">
        <v>56</v>
      </c>
      <c r="AA5" s="7" t="s">
        <v>56</v>
      </c>
      <c r="AB5" s="7" t="s">
        <v>56</v>
      </c>
      <c r="AC5" s="7" t="s">
        <v>56</v>
      </c>
      <c r="AD5" s="7" t="s">
        <v>56</v>
      </c>
      <c r="AE5" s="7" t="s">
        <v>56</v>
      </c>
      <c r="AF5" s="7" t="s">
        <v>56</v>
      </c>
      <c r="AG5" s="7" t="s">
        <v>56</v>
      </c>
      <c r="AH5" s="7" t="s">
        <v>56</v>
      </c>
      <c r="AI5" s="7" t="s">
        <v>56</v>
      </c>
      <c r="AJ5" s="7" t="s">
        <v>56</v>
      </c>
      <c r="AK5" s="7" t="s">
        <v>56</v>
      </c>
      <c r="AL5" s="7" t="s">
        <v>56</v>
      </c>
      <c r="AM5" s="7" t="s">
        <v>56</v>
      </c>
      <c r="AN5" s="7" t="s">
        <v>56</v>
      </c>
      <c r="AO5" s="7" t="s">
        <v>56</v>
      </c>
      <c r="AP5" s="7" t="s">
        <v>56</v>
      </c>
      <c r="AQ5" s="7" t="s">
        <v>56</v>
      </c>
      <c r="AR5" s="7" t="s">
        <v>56</v>
      </c>
      <c r="AS5" s="7" t="s">
        <v>56</v>
      </c>
      <c r="AT5" s="7" t="s">
        <v>56</v>
      </c>
      <c r="AU5" s="7" t="s">
        <v>56</v>
      </c>
      <c r="AV5" s="7" t="s">
        <v>47</v>
      </c>
      <c r="AW5" s="7" t="s">
        <v>47</v>
      </c>
      <c r="AX5" s="7" t="s">
        <v>47</v>
      </c>
      <c r="AY5" s="7" t="s">
        <v>56</v>
      </c>
      <c r="AZ5" s="7" t="s">
        <v>56</v>
      </c>
      <c r="BA5" s="7" t="s">
        <v>56</v>
      </c>
      <c r="BB5" s="7" t="s">
        <v>56</v>
      </c>
      <c r="BC5" s="7" t="s">
        <v>56</v>
      </c>
      <c r="BD5" s="7" t="s">
        <v>56</v>
      </c>
      <c r="BE5" s="7" t="s">
        <v>56</v>
      </c>
      <c r="BF5" s="7" t="s">
        <v>56</v>
      </c>
      <c r="BG5" s="7" t="s">
        <v>56</v>
      </c>
      <c r="BH5" s="7" t="s">
        <v>56</v>
      </c>
      <c r="BI5" s="7" t="s">
        <v>56</v>
      </c>
      <c r="BJ5" s="7" t="s">
        <v>56</v>
      </c>
      <c r="BK5" s="7" t="s">
        <v>56</v>
      </c>
      <c r="BL5" s="7" t="s">
        <v>56</v>
      </c>
      <c r="BM5" s="7" t="s">
        <v>56</v>
      </c>
      <c r="BN5" s="7" t="s">
        <v>56</v>
      </c>
      <c r="BO5" s="7" t="s">
        <v>56</v>
      </c>
      <c r="BP5" s="7" t="s">
        <v>56</v>
      </c>
      <c r="BQ5" s="7" t="s">
        <v>56</v>
      </c>
      <c r="BR5" s="7" t="s">
        <v>56</v>
      </c>
      <c r="BS5" s="7" t="s">
        <v>56</v>
      </c>
      <c r="BT5" s="11"/>
    </row>
    <row r="6" spans="1:73" s="90" customFormat="1" x14ac:dyDescent="0.25">
      <c r="A6" s="8">
        <v>2020</v>
      </c>
      <c r="B6" s="3" t="s">
        <v>574</v>
      </c>
      <c r="C6" s="3" t="s">
        <v>61</v>
      </c>
      <c r="D6" s="4">
        <v>154002</v>
      </c>
      <c r="E6" s="3"/>
      <c r="F6" s="4">
        <v>154002</v>
      </c>
      <c r="G6" s="4">
        <v>154002</v>
      </c>
      <c r="H6" s="3"/>
      <c r="I6" s="4">
        <v>157979</v>
      </c>
      <c r="J6" s="4">
        <v>32434</v>
      </c>
      <c r="K6" s="3" t="s">
        <v>48</v>
      </c>
      <c r="L6" s="3" t="s">
        <v>47</v>
      </c>
      <c r="M6" s="3" t="s">
        <v>52</v>
      </c>
      <c r="N6" s="3" t="s">
        <v>47</v>
      </c>
      <c r="O6" s="3" t="s">
        <v>47</v>
      </c>
      <c r="P6" s="3" t="s">
        <v>866</v>
      </c>
      <c r="Q6" s="7" t="s">
        <v>52</v>
      </c>
      <c r="R6" s="7" t="s">
        <v>52</v>
      </c>
      <c r="S6" s="7" t="s">
        <v>52</v>
      </c>
      <c r="T6" s="7" t="s">
        <v>47</v>
      </c>
      <c r="U6" s="7" t="s">
        <v>52</v>
      </c>
      <c r="V6" s="7" t="s">
        <v>52</v>
      </c>
      <c r="W6" s="7" t="s">
        <v>52</v>
      </c>
      <c r="X6" s="7" t="s">
        <v>52</v>
      </c>
      <c r="Y6" s="7" t="s">
        <v>52</v>
      </c>
      <c r="Z6" s="7" t="s">
        <v>52</v>
      </c>
      <c r="AA6" s="7" t="s">
        <v>52</v>
      </c>
      <c r="AB6" s="7" t="s">
        <v>52</v>
      </c>
      <c r="AC6" s="7" t="s">
        <v>52</v>
      </c>
      <c r="AD6" s="7" t="s">
        <v>52</v>
      </c>
      <c r="AE6" s="7" t="s">
        <v>52</v>
      </c>
      <c r="AF6" s="7" t="s">
        <v>52</v>
      </c>
      <c r="AG6" s="7" t="s">
        <v>52</v>
      </c>
      <c r="AH6" s="7" t="s">
        <v>52</v>
      </c>
      <c r="AI6" s="7" t="s">
        <v>52</v>
      </c>
      <c r="AJ6" s="7" t="s">
        <v>52</v>
      </c>
      <c r="AK6" s="7" t="s">
        <v>52</v>
      </c>
      <c r="AL6" s="7" t="s">
        <v>52</v>
      </c>
      <c r="AM6" s="7" t="s">
        <v>52</v>
      </c>
      <c r="AN6" s="7" t="s">
        <v>52</v>
      </c>
      <c r="AO6" s="7" t="s">
        <v>52</v>
      </c>
      <c r="AP6" s="7" t="s">
        <v>52</v>
      </c>
      <c r="AQ6" s="7" t="s">
        <v>52</v>
      </c>
      <c r="AR6" s="7" t="s">
        <v>52</v>
      </c>
      <c r="AS6" s="7" t="s">
        <v>47</v>
      </c>
      <c r="AT6" s="7" t="s">
        <v>52</v>
      </c>
      <c r="AU6" s="7" t="s">
        <v>52</v>
      </c>
      <c r="AV6" s="7" t="s">
        <v>47</v>
      </c>
      <c r="AW6" s="7" t="s">
        <v>52</v>
      </c>
      <c r="AX6" s="7" t="s">
        <v>47</v>
      </c>
      <c r="AY6" s="7" t="s">
        <v>52</v>
      </c>
      <c r="AZ6" s="7" t="s">
        <v>52</v>
      </c>
      <c r="BA6" s="7" t="s">
        <v>52</v>
      </c>
      <c r="BB6" s="7" t="s">
        <v>52</v>
      </c>
      <c r="BC6" s="7" t="s">
        <v>52</v>
      </c>
      <c r="BD6" s="7" t="s">
        <v>52</v>
      </c>
      <c r="BE6" s="7" t="s">
        <v>52</v>
      </c>
      <c r="BF6" s="7" t="s">
        <v>52</v>
      </c>
      <c r="BG6" s="7" t="s">
        <v>52</v>
      </c>
      <c r="BH6" s="7" t="s">
        <v>52</v>
      </c>
      <c r="BI6" s="7" t="s">
        <v>52</v>
      </c>
      <c r="BJ6" s="7" t="s">
        <v>52</v>
      </c>
      <c r="BK6" s="7" t="s">
        <v>52</v>
      </c>
      <c r="BL6" s="7" t="s">
        <v>52</v>
      </c>
      <c r="BM6" s="7" t="s">
        <v>52</v>
      </c>
      <c r="BN6" s="7" t="s">
        <v>52</v>
      </c>
      <c r="BO6" s="7" t="s">
        <v>52</v>
      </c>
      <c r="BP6" s="7" t="s">
        <v>52</v>
      </c>
      <c r="BQ6" s="7" t="s">
        <v>52</v>
      </c>
      <c r="BR6" s="7" t="s">
        <v>52</v>
      </c>
      <c r="BS6" s="7" t="s">
        <v>52</v>
      </c>
      <c r="BT6" s="11"/>
    </row>
    <row r="7" spans="1:73" s="10" customFormat="1" x14ac:dyDescent="0.25">
      <c r="A7" s="12">
        <v>2020</v>
      </c>
      <c r="B7" s="13" t="s">
        <v>293</v>
      </c>
      <c r="C7" s="13" t="s">
        <v>579</v>
      </c>
      <c r="D7" s="14">
        <v>195192</v>
      </c>
      <c r="E7" s="13">
        <v>7</v>
      </c>
      <c r="F7" s="14">
        <v>195192</v>
      </c>
      <c r="G7" s="14">
        <v>195192</v>
      </c>
      <c r="H7" s="13">
        <v>7</v>
      </c>
      <c r="I7" s="14">
        <v>198441</v>
      </c>
      <c r="J7" s="14">
        <v>31204</v>
      </c>
      <c r="K7" s="13" t="s">
        <v>48</v>
      </c>
      <c r="L7" s="13" t="s">
        <v>47</v>
      </c>
      <c r="M7" s="13" t="s">
        <v>47</v>
      </c>
      <c r="N7" s="13" t="s">
        <v>47</v>
      </c>
      <c r="O7" s="13" t="s">
        <v>47</v>
      </c>
      <c r="P7" s="13"/>
      <c r="Q7" s="7" t="s">
        <v>52</v>
      </c>
      <c r="R7" s="7" t="s">
        <v>52</v>
      </c>
      <c r="S7" s="7" t="s">
        <v>52</v>
      </c>
      <c r="T7" s="7" t="s">
        <v>47</v>
      </c>
      <c r="U7" s="7" t="s">
        <v>52</v>
      </c>
      <c r="V7" s="7" t="s">
        <v>52</v>
      </c>
      <c r="W7" s="7" t="s">
        <v>52</v>
      </c>
      <c r="X7" s="7" t="s">
        <v>52</v>
      </c>
      <c r="Y7" s="7" t="s">
        <v>52</v>
      </c>
      <c r="Z7" s="7" t="s">
        <v>52</v>
      </c>
      <c r="AA7" s="7" t="s">
        <v>52</v>
      </c>
      <c r="AB7" s="7" t="s">
        <v>52</v>
      </c>
      <c r="AC7" s="7" t="s">
        <v>52</v>
      </c>
      <c r="AD7" s="7" t="s">
        <v>52</v>
      </c>
      <c r="AE7" s="7" t="s">
        <v>52</v>
      </c>
      <c r="AF7" s="7" t="s">
        <v>52</v>
      </c>
      <c r="AG7" s="7" t="s">
        <v>52</v>
      </c>
      <c r="AH7" s="7" t="s">
        <v>52</v>
      </c>
      <c r="AI7" s="7" t="s">
        <v>52</v>
      </c>
      <c r="AJ7" s="7" t="s">
        <v>52</v>
      </c>
      <c r="AK7" s="7" t="s">
        <v>52</v>
      </c>
      <c r="AL7" s="7" t="s">
        <v>52</v>
      </c>
      <c r="AM7" s="7" t="s">
        <v>52</v>
      </c>
      <c r="AN7" s="7" t="s">
        <v>52</v>
      </c>
      <c r="AO7" s="7" t="s">
        <v>52</v>
      </c>
      <c r="AP7" s="7" t="s">
        <v>52</v>
      </c>
      <c r="AQ7" s="7" t="s">
        <v>52</v>
      </c>
      <c r="AR7" s="7" t="s">
        <v>47</v>
      </c>
      <c r="AS7" s="7" t="s">
        <v>52</v>
      </c>
      <c r="AT7" s="7" t="s">
        <v>47</v>
      </c>
      <c r="AU7" s="7" t="s">
        <v>52</v>
      </c>
      <c r="AV7" s="7" t="s">
        <v>52</v>
      </c>
      <c r="AW7" s="7" t="s">
        <v>52</v>
      </c>
      <c r="AX7" s="7" t="s">
        <v>47</v>
      </c>
      <c r="AY7" s="7" t="s">
        <v>52</v>
      </c>
      <c r="AZ7" s="7" t="s">
        <v>52</v>
      </c>
      <c r="BA7" s="7" t="s">
        <v>52</v>
      </c>
      <c r="BB7" s="7" t="s">
        <v>52</v>
      </c>
      <c r="BC7" s="7" t="s">
        <v>52</v>
      </c>
      <c r="BD7" s="7" t="s">
        <v>52</v>
      </c>
      <c r="BE7" s="7" t="s">
        <v>52</v>
      </c>
      <c r="BF7" s="7" t="s">
        <v>52</v>
      </c>
      <c r="BG7" s="7" t="s">
        <v>52</v>
      </c>
      <c r="BH7" s="7" t="s">
        <v>52</v>
      </c>
      <c r="BI7" s="7" t="s">
        <v>52</v>
      </c>
      <c r="BJ7" s="7" t="s">
        <v>52</v>
      </c>
      <c r="BK7" s="7" t="s">
        <v>52</v>
      </c>
      <c r="BL7" s="7" t="s">
        <v>52</v>
      </c>
      <c r="BM7" s="7" t="s">
        <v>52</v>
      </c>
      <c r="BN7" s="7" t="s">
        <v>52</v>
      </c>
      <c r="BO7" s="7" t="s">
        <v>52</v>
      </c>
      <c r="BP7" s="7" t="s">
        <v>52</v>
      </c>
      <c r="BQ7" s="7" t="s">
        <v>52</v>
      </c>
      <c r="BR7" s="7" t="s">
        <v>52</v>
      </c>
      <c r="BS7" s="7" t="s">
        <v>52</v>
      </c>
      <c r="BT7" s="11"/>
      <c r="BU7" s="2"/>
    </row>
    <row r="8" spans="1:73" s="90" customFormat="1" x14ac:dyDescent="0.25">
      <c r="A8" s="8">
        <v>2020</v>
      </c>
      <c r="B8" s="3" t="s">
        <v>808</v>
      </c>
      <c r="C8" s="3" t="s">
        <v>434</v>
      </c>
      <c r="D8" s="4"/>
      <c r="E8" s="3"/>
      <c r="F8" s="4"/>
      <c r="G8" s="4"/>
      <c r="H8" s="3"/>
      <c r="I8" s="4"/>
      <c r="J8" s="4"/>
      <c r="K8" s="3"/>
      <c r="L8" s="3"/>
      <c r="M8" s="3"/>
      <c r="N8" s="3"/>
      <c r="O8" s="3"/>
      <c r="P8" s="3"/>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11"/>
      <c r="BU8" s="2"/>
    </row>
    <row r="9" spans="1:73" s="10" customFormat="1" x14ac:dyDescent="0.25">
      <c r="A9" s="12">
        <v>2020</v>
      </c>
      <c r="B9" s="13" t="s">
        <v>82</v>
      </c>
      <c r="C9" s="13" t="s">
        <v>691</v>
      </c>
      <c r="D9" s="14">
        <v>198606</v>
      </c>
      <c r="E9" s="13"/>
      <c r="F9" s="14">
        <v>198606</v>
      </c>
      <c r="G9" s="14">
        <v>203571</v>
      </c>
      <c r="H9" s="13"/>
      <c r="I9" s="14">
        <v>203571</v>
      </c>
      <c r="J9" s="14">
        <v>25701</v>
      </c>
      <c r="K9" s="13" t="s">
        <v>48</v>
      </c>
      <c r="L9" s="13" t="s">
        <v>47</v>
      </c>
      <c r="M9" s="13" t="s">
        <v>47</v>
      </c>
      <c r="N9" s="13" t="s">
        <v>47</v>
      </c>
      <c r="O9" s="13" t="s">
        <v>47</v>
      </c>
      <c r="P9" s="13"/>
      <c r="Q9" s="7" t="s">
        <v>52</v>
      </c>
      <c r="R9" s="7" t="s">
        <v>52</v>
      </c>
      <c r="S9" s="7" t="s">
        <v>52</v>
      </c>
      <c r="T9" s="7" t="s">
        <v>47</v>
      </c>
      <c r="U9" s="7" t="s">
        <v>52</v>
      </c>
      <c r="V9" s="7" t="s">
        <v>52</v>
      </c>
      <c r="W9" s="7" t="s">
        <v>52</v>
      </c>
      <c r="X9" s="7" t="s">
        <v>52</v>
      </c>
      <c r="Y9" s="7" t="s">
        <v>52</v>
      </c>
      <c r="Z9" s="7" t="s">
        <v>52</v>
      </c>
      <c r="AA9" s="7" t="s">
        <v>52</v>
      </c>
      <c r="AB9" s="7" t="s">
        <v>52</v>
      </c>
      <c r="AC9" s="7" t="s">
        <v>52</v>
      </c>
      <c r="AD9" s="7" t="s">
        <v>52</v>
      </c>
      <c r="AE9" s="7" t="s">
        <v>52</v>
      </c>
      <c r="AF9" s="7" t="s">
        <v>52</v>
      </c>
      <c r="AG9" s="7" t="s">
        <v>52</v>
      </c>
      <c r="AH9" s="7" t="s">
        <v>52</v>
      </c>
      <c r="AI9" s="7" t="s">
        <v>52</v>
      </c>
      <c r="AJ9" s="7" t="s">
        <v>52</v>
      </c>
      <c r="AK9" s="7" t="s">
        <v>52</v>
      </c>
      <c r="AL9" s="7" t="s">
        <v>52</v>
      </c>
      <c r="AM9" s="7" t="s">
        <v>52</v>
      </c>
      <c r="AN9" s="7" t="s">
        <v>52</v>
      </c>
      <c r="AO9" s="7" t="s">
        <v>52</v>
      </c>
      <c r="AP9" s="7" t="s">
        <v>52</v>
      </c>
      <c r="AQ9" s="7" t="s">
        <v>52</v>
      </c>
      <c r="AR9" s="7" t="s">
        <v>52</v>
      </c>
      <c r="AS9" s="7" t="s">
        <v>47</v>
      </c>
      <c r="AT9" s="7" t="s">
        <v>52</v>
      </c>
      <c r="AU9" s="7" t="s">
        <v>52</v>
      </c>
      <c r="AV9" s="7" t="s">
        <v>47</v>
      </c>
      <c r="AW9" s="7" t="s">
        <v>52</v>
      </c>
      <c r="AX9" s="7" t="s">
        <v>52</v>
      </c>
      <c r="AY9" s="7" t="s">
        <v>52</v>
      </c>
      <c r="AZ9" s="7" t="s">
        <v>52</v>
      </c>
      <c r="BA9" s="7" t="s">
        <v>52</v>
      </c>
      <c r="BB9" s="7" t="s">
        <v>52</v>
      </c>
      <c r="BC9" s="7" t="s">
        <v>52</v>
      </c>
      <c r="BD9" s="7" t="s">
        <v>52</v>
      </c>
      <c r="BE9" s="7" t="s">
        <v>47</v>
      </c>
      <c r="BF9" s="7" t="s">
        <v>52</v>
      </c>
      <c r="BG9" s="7" t="s">
        <v>52</v>
      </c>
      <c r="BH9" s="7" t="s">
        <v>52</v>
      </c>
      <c r="BI9" s="7" t="s">
        <v>52</v>
      </c>
      <c r="BJ9" s="7" t="s">
        <v>52</v>
      </c>
      <c r="BK9" s="7" t="s">
        <v>52</v>
      </c>
      <c r="BL9" s="7" t="s">
        <v>52</v>
      </c>
      <c r="BM9" s="7" t="s">
        <v>52</v>
      </c>
      <c r="BN9" s="7" t="s">
        <v>52</v>
      </c>
      <c r="BO9" s="7" t="s">
        <v>52</v>
      </c>
      <c r="BP9" s="7" t="s">
        <v>52</v>
      </c>
      <c r="BQ9" s="7" t="s">
        <v>52</v>
      </c>
      <c r="BR9" s="7" t="s">
        <v>52</v>
      </c>
      <c r="BS9" s="7" t="s">
        <v>52</v>
      </c>
      <c r="BT9" s="11" t="s">
        <v>880</v>
      </c>
    </row>
    <row r="10" spans="1:73" s="90" customFormat="1" ht="30" x14ac:dyDescent="0.25">
      <c r="A10" s="8">
        <v>2019</v>
      </c>
      <c r="B10" s="3" t="s">
        <v>1041</v>
      </c>
      <c r="C10" s="3" t="s">
        <v>891</v>
      </c>
      <c r="D10" s="4">
        <v>212438</v>
      </c>
      <c r="E10" s="3"/>
      <c r="F10" s="4"/>
      <c r="G10" s="4">
        <v>212438</v>
      </c>
      <c r="H10" s="3"/>
      <c r="I10" s="4"/>
      <c r="J10" s="4">
        <v>23112</v>
      </c>
      <c r="K10" s="3" t="s">
        <v>48</v>
      </c>
      <c r="L10" s="3" t="s">
        <v>47</v>
      </c>
      <c r="M10" s="3" t="s">
        <v>47</v>
      </c>
      <c r="N10" s="3" t="s">
        <v>47</v>
      </c>
      <c r="O10" s="3" t="s">
        <v>47</v>
      </c>
      <c r="P10" s="3"/>
      <c r="Q10" s="7" t="s">
        <v>52</v>
      </c>
      <c r="R10" s="7" t="s">
        <v>52</v>
      </c>
      <c r="S10" s="7" t="s">
        <v>52</v>
      </c>
      <c r="T10" s="7" t="s">
        <v>52</v>
      </c>
      <c r="U10" s="7" t="s">
        <v>52</v>
      </c>
      <c r="V10" s="7" t="s">
        <v>52</v>
      </c>
      <c r="W10" s="7" t="s">
        <v>52</v>
      </c>
      <c r="X10" s="7" t="s">
        <v>52</v>
      </c>
      <c r="Y10" s="7" t="s">
        <v>52</v>
      </c>
      <c r="Z10" s="7" t="s">
        <v>52</v>
      </c>
      <c r="AA10" s="7" t="s">
        <v>52</v>
      </c>
      <c r="AB10" s="7" t="s">
        <v>52</v>
      </c>
      <c r="AC10" s="7" t="s">
        <v>52</v>
      </c>
      <c r="AD10" s="7" t="s">
        <v>52</v>
      </c>
      <c r="AE10" s="7" t="s">
        <v>52</v>
      </c>
      <c r="AF10" s="7" t="s">
        <v>52</v>
      </c>
      <c r="AG10" s="7" t="s">
        <v>52</v>
      </c>
      <c r="AH10" s="7" t="s">
        <v>52</v>
      </c>
      <c r="AI10" s="7" t="s">
        <v>52</v>
      </c>
      <c r="AJ10" s="7" t="s">
        <v>52</v>
      </c>
      <c r="AK10" s="7" t="s">
        <v>52</v>
      </c>
      <c r="AL10" s="7" t="s">
        <v>52</v>
      </c>
      <c r="AM10" s="7" t="s">
        <v>52</v>
      </c>
      <c r="AN10" s="7" t="s">
        <v>47</v>
      </c>
      <c r="AO10" s="7" t="s">
        <v>47</v>
      </c>
      <c r="AP10" s="7" t="s">
        <v>47</v>
      </c>
      <c r="AQ10" s="7" t="s">
        <v>47</v>
      </c>
      <c r="AR10" s="7" t="s">
        <v>47</v>
      </c>
      <c r="AS10" s="7" t="s">
        <v>52</v>
      </c>
      <c r="AT10" s="7" t="s">
        <v>52</v>
      </c>
      <c r="AU10" s="7" t="s">
        <v>52</v>
      </c>
      <c r="AV10" s="7" t="s">
        <v>47</v>
      </c>
      <c r="AW10" s="7" t="s">
        <v>52</v>
      </c>
      <c r="AX10" s="7" t="s">
        <v>52</v>
      </c>
      <c r="AY10" s="7" t="s">
        <v>52</v>
      </c>
      <c r="AZ10" s="7" t="s">
        <v>52</v>
      </c>
      <c r="BA10" s="7" t="s">
        <v>52</v>
      </c>
      <c r="BB10" s="7" t="s">
        <v>52</v>
      </c>
      <c r="BC10" s="7" t="s">
        <v>52</v>
      </c>
      <c r="BD10" s="7" t="s">
        <v>52</v>
      </c>
      <c r="BE10" s="7" t="s">
        <v>52</v>
      </c>
      <c r="BF10" s="7" t="s">
        <v>52</v>
      </c>
      <c r="BG10" s="7" t="s">
        <v>52</v>
      </c>
      <c r="BH10" s="7" t="s">
        <v>52</v>
      </c>
      <c r="BI10" s="7" t="s">
        <v>52</v>
      </c>
      <c r="BJ10" s="7" t="s">
        <v>52</v>
      </c>
      <c r="BK10" s="7" t="s">
        <v>52</v>
      </c>
      <c r="BL10" s="7" t="s">
        <v>52</v>
      </c>
      <c r="BM10" s="7" t="s">
        <v>52</v>
      </c>
      <c r="BN10" s="7" t="s">
        <v>52</v>
      </c>
      <c r="BO10" s="7" t="s">
        <v>52</v>
      </c>
      <c r="BP10" s="7" t="s">
        <v>52</v>
      </c>
      <c r="BQ10" s="7" t="s">
        <v>52</v>
      </c>
      <c r="BR10" s="7" t="s">
        <v>52</v>
      </c>
      <c r="BS10" s="7" t="s">
        <v>52</v>
      </c>
      <c r="BT10" s="11" t="s">
        <v>697</v>
      </c>
      <c r="BU10" s="2"/>
    </row>
    <row r="11" spans="1:73" s="10" customFormat="1" x14ac:dyDescent="0.25">
      <c r="A11" s="12">
        <v>2020</v>
      </c>
      <c r="B11" s="13" t="s">
        <v>583</v>
      </c>
      <c r="C11" s="13" t="s">
        <v>704</v>
      </c>
      <c r="D11" s="14">
        <v>177625.56</v>
      </c>
      <c r="E11" s="13"/>
      <c r="F11" s="14">
        <v>177625.56</v>
      </c>
      <c r="G11" s="14">
        <v>177625.56</v>
      </c>
      <c r="H11" s="13"/>
      <c r="I11" s="14">
        <v>177625.56</v>
      </c>
      <c r="J11" s="14">
        <v>69859</v>
      </c>
      <c r="K11" s="13" t="s">
        <v>48</v>
      </c>
      <c r="L11" s="13" t="s">
        <v>47</v>
      </c>
      <c r="M11" s="13" t="s">
        <v>47</v>
      </c>
      <c r="N11" s="13" t="s">
        <v>47</v>
      </c>
      <c r="O11" s="13" t="s">
        <v>47</v>
      </c>
      <c r="P11" s="13"/>
      <c r="Q11" s="7" t="s">
        <v>52</v>
      </c>
      <c r="R11" s="7" t="s">
        <v>52</v>
      </c>
      <c r="S11" s="7" t="s">
        <v>52</v>
      </c>
      <c r="T11" s="7" t="s">
        <v>47</v>
      </c>
      <c r="U11" s="7" t="s">
        <v>56</v>
      </c>
      <c r="V11" s="7" t="s">
        <v>56</v>
      </c>
      <c r="W11" s="7" t="s">
        <v>56</v>
      </c>
      <c r="X11" s="7" t="s">
        <v>56</v>
      </c>
      <c r="Y11" s="7" t="s">
        <v>56</v>
      </c>
      <c r="Z11" s="7" t="s">
        <v>56</v>
      </c>
      <c r="AA11" s="7" t="s">
        <v>56</v>
      </c>
      <c r="AB11" s="7" t="s">
        <v>56</v>
      </c>
      <c r="AC11" s="7" t="s">
        <v>56</v>
      </c>
      <c r="AD11" s="7" t="s">
        <v>56</v>
      </c>
      <c r="AE11" s="7" t="s">
        <v>56</v>
      </c>
      <c r="AF11" s="7" t="s">
        <v>56</v>
      </c>
      <c r="AG11" s="7" t="s">
        <v>56</v>
      </c>
      <c r="AH11" s="7" t="s">
        <v>56</v>
      </c>
      <c r="AI11" s="7" t="s">
        <v>56</v>
      </c>
      <c r="AJ11" s="7" t="s">
        <v>56</v>
      </c>
      <c r="AK11" s="7" t="s">
        <v>56</v>
      </c>
      <c r="AL11" s="7" t="s">
        <v>56</v>
      </c>
      <c r="AM11" s="7" t="s">
        <v>56</v>
      </c>
      <c r="AN11" s="7" t="s">
        <v>56</v>
      </c>
      <c r="AO11" s="7" t="s">
        <v>56</v>
      </c>
      <c r="AP11" s="7" t="s">
        <v>56</v>
      </c>
      <c r="AQ11" s="7" t="s">
        <v>56</v>
      </c>
      <c r="AR11" s="7" t="s">
        <v>56</v>
      </c>
      <c r="AS11" s="7" t="s">
        <v>56</v>
      </c>
      <c r="AT11" s="7" t="s">
        <v>56</v>
      </c>
      <c r="AU11" s="7" t="s">
        <v>56</v>
      </c>
      <c r="AV11" s="7" t="s">
        <v>56</v>
      </c>
      <c r="AW11" s="7" t="s">
        <v>56</v>
      </c>
      <c r="AX11" s="7" t="s">
        <v>56</v>
      </c>
      <c r="AY11" s="7" t="s">
        <v>56</v>
      </c>
      <c r="AZ11" s="7" t="s">
        <v>56</v>
      </c>
      <c r="BA11" s="7" t="s">
        <v>56</v>
      </c>
      <c r="BB11" s="7" t="s">
        <v>56</v>
      </c>
      <c r="BC11" s="7" t="s">
        <v>56</v>
      </c>
      <c r="BD11" s="7" t="s">
        <v>56</v>
      </c>
      <c r="BE11" s="7" t="s">
        <v>56</v>
      </c>
      <c r="BF11" s="7" t="s">
        <v>56</v>
      </c>
      <c r="BG11" s="7" t="s">
        <v>56</v>
      </c>
      <c r="BH11" s="7" t="s">
        <v>56</v>
      </c>
      <c r="BI11" s="7" t="s">
        <v>56</v>
      </c>
      <c r="BJ11" s="7" t="s">
        <v>56</v>
      </c>
      <c r="BK11" s="7" t="s">
        <v>56</v>
      </c>
      <c r="BL11" s="7" t="s">
        <v>56</v>
      </c>
      <c r="BM11" s="7" t="s">
        <v>56</v>
      </c>
      <c r="BN11" s="7" t="s">
        <v>56</v>
      </c>
      <c r="BO11" s="7" t="s">
        <v>56</v>
      </c>
      <c r="BP11" s="7" t="s">
        <v>56</v>
      </c>
      <c r="BQ11" s="7" t="s">
        <v>56</v>
      </c>
      <c r="BR11" s="7" t="s">
        <v>56</v>
      </c>
      <c r="BS11" s="7" t="s">
        <v>56</v>
      </c>
      <c r="BT11" s="11"/>
    </row>
    <row r="12" spans="1:73" s="10" customFormat="1" x14ac:dyDescent="0.25">
      <c r="A12" s="12">
        <v>2020</v>
      </c>
      <c r="B12" s="13" t="s">
        <v>191</v>
      </c>
      <c r="C12" s="13" t="s">
        <v>709</v>
      </c>
      <c r="D12" s="14">
        <v>183120</v>
      </c>
      <c r="E12" s="13"/>
      <c r="F12" s="14"/>
      <c r="G12" s="14">
        <v>186120</v>
      </c>
      <c r="H12" s="13"/>
      <c r="I12" s="14"/>
      <c r="J12" s="83">
        <v>25675.3</v>
      </c>
      <c r="K12" s="134">
        <v>3</v>
      </c>
      <c r="L12" s="134" t="s">
        <v>47</v>
      </c>
      <c r="M12" s="134" t="s">
        <v>47</v>
      </c>
      <c r="N12" s="134" t="s">
        <v>47</v>
      </c>
      <c r="O12" s="134" t="s">
        <v>47</v>
      </c>
      <c r="P12" s="134" t="s">
        <v>192</v>
      </c>
      <c r="Q12" s="7" t="s">
        <v>52</v>
      </c>
      <c r="R12" s="7" t="s">
        <v>52</v>
      </c>
      <c r="S12" s="7" t="s">
        <v>52</v>
      </c>
      <c r="T12" s="7" t="s">
        <v>47</v>
      </c>
      <c r="U12" s="7" t="s">
        <v>52</v>
      </c>
      <c r="V12" s="7" t="s">
        <v>52</v>
      </c>
      <c r="W12" s="7" t="s">
        <v>52</v>
      </c>
      <c r="X12" s="7" t="s">
        <v>52</v>
      </c>
      <c r="Y12" s="7" t="s">
        <v>52</v>
      </c>
      <c r="Z12" s="7" t="s">
        <v>52</v>
      </c>
      <c r="AA12" s="7" t="s">
        <v>52</v>
      </c>
      <c r="AB12" s="7" t="s">
        <v>52</v>
      </c>
      <c r="AC12" s="7" t="s">
        <v>52</v>
      </c>
      <c r="AD12" s="7" t="s">
        <v>52</v>
      </c>
      <c r="AE12" s="7" t="s">
        <v>52</v>
      </c>
      <c r="AF12" s="7" t="s">
        <v>52</v>
      </c>
      <c r="AG12" s="7" t="s">
        <v>52</v>
      </c>
      <c r="AH12" s="7" t="s">
        <v>52</v>
      </c>
      <c r="AI12" s="7" t="s">
        <v>52</v>
      </c>
      <c r="AJ12" s="7" t="s">
        <v>52</v>
      </c>
      <c r="AK12" s="7" t="s">
        <v>52</v>
      </c>
      <c r="AL12" s="7" t="s">
        <v>52</v>
      </c>
      <c r="AM12" s="7" t="s">
        <v>52</v>
      </c>
      <c r="AN12" s="7" t="s">
        <v>52</v>
      </c>
      <c r="AO12" s="7" t="s">
        <v>52</v>
      </c>
      <c r="AP12" s="7" t="s">
        <v>52</v>
      </c>
      <c r="AQ12" s="7" t="s">
        <v>52</v>
      </c>
      <c r="AR12" s="7" t="s">
        <v>47</v>
      </c>
      <c r="AS12" s="7" t="s">
        <v>47</v>
      </c>
      <c r="AT12" s="7" t="s">
        <v>52</v>
      </c>
      <c r="AU12" s="7" t="s">
        <v>52</v>
      </c>
      <c r="AV12" s="7" t="s">
        <v>52</v>
      </c>
      <c r="AW12" s="7" t="s">
        <v>47</v>
      </c>
      <c r="AX12" s="7" t="s">
        <v>47</v>
      </c>
      <c r="AY12" s="7" t="s">
        <v>52</v>
      </c>
      <c r="AZ12" s="7" t="s">
        <v>52</v>
      </c>
      <c r="BA12" s="7" t="s">
        <v>52</v>
      </c>
      <c r="BB12" s="7" t="s">
        <v>52</v>
      </c>
      <c r="BC12" s="7" t="s">
        <v>52</v>
      </c>
      <c r="BD12" s="7" t="s">
        <v>52</v>
      </c>
      <c r="BE12" s="7" t="s">
        <v>52</v>
      </c>
      <c r="BF12" s="7" t="s">
        <v>52</v>
      </c>
      <c r="BG12" s="7" t="s">
        <v>52</v>
      </c>
      <c r="BH12" s="7" t="s">
        <v>52</v>
      </c>
      <c r="BI12" s="7" t="s">
        <v>52</v>
      </c>
      <c r="BJ12" s="7" t="s">
        <v>52</v>
      </c>
      <c r="BK12" s="7" t="s">
        <v>52</v>
      </c>
      <c r="BL12" s="7" t="s">
        <v>52</v>
      </c>
      <c r="BM12" s="7" t="s">
        <v>52</v>
      </c>
      <c r="BN12" s="7" t="s">
        <v>52</v>
      </c>
      <c r="BO12" s="7" t="s">
        <v>52</v>
      </c>
      <c r="BP12" s="7" t="s">
        <v>52</v>
      </c>
      <c r="BQ12" s="7" t="s">
        <v>52</v>
      </c>
      <c r="BR12" s="7" t="s">
        <v>52</v>
      </c>
      <c r="BS12" s="7" t="s">
        <v>52</v>
      </c>
      <c r="BT12" s="11" t="s">
        <v>192</v>
      </c>
    </row>
    <row r="13" spans="1:73" s="90" customFormat="1" x14ac:dyDescent="0.25">
      <c r="A13" s="8" t="s">
        <v>847</v>
      </c>
      <c r="B13" s="3" t="s">
        <v>852</v>
      </c>
      <c r="C13" s="3" t="s">
        <v>434</v>
      </c>
      <c r="D13" s="4"/>
      <c r="E13" s="3"/>
      <c r="F13" s="4"/>
      <c r="G13" s="4"/>
      <c r="H13" s="3"/>
      <c r="I13" s="4"/>
      <c r="J13" s="4"/>
      <c r="K13" s="3"/>
      <c r="L13" s="3"/>
      <c r="M13" s="3"/>
      <c r="N13" s="3"/>
      <c r="O13" s="3"/>
      <c r="P13" s="3"/>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11"/>
      <c r="BU13" s="2"/>
    </row>
    <row r="14" spans="1:73" s="90" customFormat="1" x14ac:dyDescent="0.25">
      <c r="A14" s="8">
        <v>2019</v>
      </c>
      <c r="B14" s="3" t="s">
        <v>1047</v>
      </c>
      <c r="C14" s="3" t="s">
        <v>575</v>
      </c>
      <c r="D14" s="4">
        <v>86200</v>
      </c>
      <c r="E14" s="3"/>
      <c r="F14" s="4"/>
      <c r="G14" s="4">
        <v>86200</v>
      </c>
      <c r="H14" s="3"/>
      <c r="I14" s="4"/>
      <c r="J14" s="4">
        <v>15000</v>
      </c>
      <c r="K14" s="3" t="s">
        <v>48</v>
      </c>
      <c r="L14" s="3" t="s">
        <v>47</v>
      </c>
      <c r="M14" s="3" t="s">
        <v>47</v>
      </c>
      <c r="N14" s="3" t="s">
        <v>47</v>
      </c>
      <c r="O14" s="3" t="s">
        <v>47</v>
      </c>
      <c r="P14" s="3"/>
      <c r="Q14" s="7" t="s">
        <v>56</v>
      </c>
      <c r="R14" s="7" t="s">
        <v>56</v>
      </c>
      <c r="S14" s="7" t="s">
        <v>56</v>
      </c>
      <c r="T14" s="7" t="s">
        <v>56</v>
      </c>
      <c r="U14" s="7" t="s">
        <v>56</v>
      </c>
      <c r="V14" s="7" t="s">
        <v>56</v>
      </c>
      <c r="W14" s="7" t="s">
        <v>56</v>
      </c>
      <c r="X14" s="7" t="s">
        <v>56</v>
      </c>
      <c r="Y14" s="7" t="s">
        <v>56</v>
      </c>
      <c r="Z14" s="7" t="s">
        <v>56</v>
      </c>
      <c r="AA14" s="7" t="s">
        <v>56</v>
      </c>
      <c r="AB14" s="7" t="s">
        <v>56</v>
      </c>
      <c r="AC14" s="7" t="s">
        <v>56</v>
      </c>
      <c r="AD14" s="7" t="s">
        <v>56</v>
      </c>
      <c r="AE14" s="7" t="s">
        <v>56</v>
      </c>
      <c r="AF14" s="7" t="s">
        <v>56</v>
      </c>
      <c r="AG14" s="7" t="s">
        <v>56</v>
      </c>
      <c r="AH14" s="7" t="s">
        <v>56</v>
      </c>
      <c r="AI14" s="7" t="s">
        <v>56</v>
      </c>
      <c r="AJ14" s="7" t="s">
        <v>56</v>
      </c>
      <c r="AK14" s="7" t="s">
        <v>56</v>
      </c>
      <c r="AL14" s="7" t="s">
        <v>56</v>
      </c>
      <c r="AM14" s="7" t="s">
        <v>56</v>
      </c>
      <c r="AN14" s="7" t="s">
        <v>47</v>
      </c>
      <c r="AO14" s="7" t="s">
        <v>47</v>
      </c>
      <c r="AP14" s="7" t="s">
        <v>47</v>
      </c>
      <c r="AQ14" s="7" t="s">
        <v>56</v>
      </c>
      <c r="AR14" s="7" t="s">
        <v>56</v>
      </c>
      <c r="AS14" s="7" t="s">
        <v>56</v>
      </c>
      <c r="AT14" s="7" t="s">
        <v>56</v>
      </c>
      <c r="AU14" s="7" t="s">
        <v>56</v>
      </c>
      <c r="AV14" s="7" t="s">
        <v>56</v>
      </c>
      <c r="AW14" s="7" t="s">
        <v>56</v>
      </c>
      <c r="AX14" s="7" t="s">
        <v>56</v>
      </c>
      <c r="AY14" s="7" t="s">
        <v>56</v>
      </c>
      <c r="AZ14" s="7" t="s">
        <v>56</v>
      </c>
      <c r="BA14" s="7" t="s">
        <v>56</v>
      </c>
      <c r="BB14" s="7" t="s">
        <v>56</v>
      </c>
      <c r="BC14" s="7" t="s">
        <v>56</v>
      </c>
      <c r="BD14" s="7" t="s">
        <v>56</v>
      </c>
      <c r="BE14" s="7" t="s">
        <v>56</v>
      </c>
      <c r="BF14" s="7" t="s">
        <v>56</v>
      </c>
      <c r="BG14" s="7" t="s">
        <v>56</v>
      </c>
      <c r="BH14" s="7" t="s">
        <v>56</v>
      </c>
      <c r="BI14" s="7" t="s">
        <v>56</v>
      </c>
      <c r="BJ14" s="7" t="s">
        <v>56</v>
      </c>
      <c r="BK14" s="7" t="s">
        <v>56</v>
      </c>
      <c r="BL14" s="7" t="s">
        <v>56</v>
      </c>
      <c r="BM14" s="7" t="s">
        <v>56</v>
      </c>
      <c r="BN14" s="7" t="s">
        <v>56</v>
      </c>
      <c r="BO14" s="7" t="s">
        <v>56</v>
      </c>
      <c r="BP14" s="7" t="s">
        <v>56</v>
      </c>
      <c r="BQ14" s="7" t="s">
        <v>56</v>
      </c>
      <c r="BR14" s="7" t="s">
        <v>56</v>
      </c>
      <c r="BS14" s="7" t="s">
        <v>56</v>
      </c>
      <c r="BT14" s="11"/>
    </row>
    <row r="15" spans="1:73" s="10" customFormat="1" x14ac:dyDescent="0.25">
      <c r="A15" s="12">
        <v>2020</v>
      </c>
      <c r="B15" s="13" t="s">
        <v>815</v>
      </c>
      <c r="C15" s="13" t="s">
        <v>131</v>
      </c>
      <c r="D15" s="14">
        <v>172479</v>
      </c>
      <c r="E15" s="13"/>
      <c r="F15" s="14"/>
      <c r="G15" s="14">
        <v>172479</v>
      </c>
      <c r="H15" s="13"/>
      <c r="I15" s="14"/>
      <c r="J15" s="14">
        <v>18670</v>
      </c>
      <c r="K15" s="13" t="s">
        <v>48</v>
      </c>
      <c r="L15" s="13" t="s">
        <v>47</v>
      </c>
      <c r="M15" s="13" t="s">
        <v>47</v>
      </c>
      <c r="N15" s="13" t="s">
        <v>47</v>
      </c>
      <c r="O15" s="13" t="s">
        <v>47</v>
      </c>
      <c r="P15" s="13"/>
      <c r="Q15" s="7" t="s">
        <v>52</v>
      </c>
      <c r="R15" s="7" t="s">
        <v>52</v>
      </c>
      <c r="S15" s="7" t="s">
        <v>52</v>
      </c>
      <c r="T15" s="7" t="s">
        <v>47</v>
      </c>
      <c r="U15" s="7" t="s">
        <v>47</v>
      </c>
      <c r="V15" s="7" t="s">
        <v>52</v>
      </c>
      <c r="W15" s="7" t="s">
        <v>52</v>
      </c>
      <c r="X15" s="7" t="s">
        <v>52</v>
      </c>
      <c r="Y15" s="7" t="s">
        <v>52</v>
      </c>
      <c r="Z15" s="7" t="s">
        <v>52</v>
      </c>
      <c r="AA15" s="7" t="s">
        <v>52</v>
      </c>
      <c r="AB15" s="7" t="s">
        <v>52</v>
      </c>
      <c r="AC15" s="7" t="s">
        <v>52</v>
      </c>
      <c r="AD15" s="7" t="s">
        <v>52</v>
      </c>
      <c r="AE15" s="7" t="s">
        <v>52</v>
      </c>
      <c r="AF15" s="7" t="s">
        <v>52</v>
      </c>
      <c r="AG15" s="7" t="s">
        <v>52</v>
      </c>
      <c r="AH15" s="7" t="s">
        <v>52</v>
      </c>
      <c r="AI15" s="7" t="s">
        <v>52</v>
      </c>
      <c r="AJ15" s="7" t="s">
        <v>52</v>
      </c>
      <c r="AK15" s="7" t="s">
        <v>52</v>
      </c>
      <c r="AL15" s="7" t="s">
        <v>52</v>
      </c>
      <c r="AM15" s="7" t="s">
        <v>52</v>
      </c>
      <c r="AN15" s="7" t="s">
        <v>47</v>
      </c>
      <c r="AO15" s="7" t="s">
        <v>47</v>
      </c>
      <c r="AP15" s="7" t="s">
        <v>47</v>
      </c>
      <c r="AQ15" s="7" t="s">
        <v>47</v>
      </c>
      <c r="AR15" s="7" t="s">
        <v>47</v>
      </c>
      <c r="AS15" s="7" t="s">
        <v>47</v>
      </c>
      <c r="AT15" s="7" t="s">
        <v>47</v>
      </c>
      <c r="AU15" s="7" t="s">
        <v>47</v>
      </c>
      <c r="AV15" s="7" t="s">
        <v>52</v>
      </c>
      <c r="AW15" s="7" t="s">
        <v>47</v>
      </c>
      <c r="AX15" s="7" t="s">
        <v>47</v>
      </c>
      <c r="AY15" s="7" t="s">
        <v>52</v>
      </c>
      <c r="AZ15" s="7" t="s">
        <v>52</v>
      </c>
      <c r="BA15" s="7" t="s">
        <v>52</v>
      </c>
      <c r="BB15" s="7" t="s">
        <v>52</v>
      </c>
      <c r="BC15" s="7" t="s">
        <v>52</v>
      </c>
      <c r="BD15" s="7" t="s">
        <v>52</v>
      </c>
      <c r="BE15" s="7" t="s">
        <v>52</v>
      </c>
      <c r="BF15" s="7" t="s">
        <v>52</v>
      </c>
      <c r="BG15" s="7" t="s">
        <v>52</v>
      </c>
      <c r="BH15" s="7" t="s">
        <v>52</v>
      </c>
      <c r="BI15" s="7" t="s">
        <v>52</v>
      </c>
      <c r="BJ15" s="7" t="s">
        <v>52</v>
      </c>
      <c r="BK15" s="7" t="s">
        <v>52</v>
      </c>
      <c r="BL15" s="7" t="s">
        <v>52</v>
      </c>
      <c r="BM15" s="7" t="s">
        <v>52</v>
      </c>
      <c r="BN15" s="7" t="s">
        <v>52</v>
      </c>
      <c r="BO15" s="7" t="s">
        <v>52</v>
      </c>
      <c r="BP15" s="7" t="s">
        <v>52</v>
      </c>
      <c r="BQ15" s="7" t="s">
        <v>52</v>
      </c>
      <c r="BR15" s="7" t="s">
        <v>52</v>
      </c>
      <c r="BS15" s="7" t="s">
        <v>52</v>
      </c>
      <c r="BT15" s="11"/>
      <c r="BU15" s="2"/>
    </row>
    <row r="16" spans="1:73" s="10" customFormat="1" x14ac:dyDescent="0.25">
      <c r="A16" s="12">
        <v>2020</v>
      </c>
      <c r="B16" s="13" t="s">
        <v>1068</v>
      </c>
      <c r="C16" s="13" t="s">
        <v>434</v>
      </c>
      <c r="D16" s="14"/>
      <c r="E16" s="13"/>
      <c r="F16" s="14"/>
      <c r="G16" s="14"/>
      <c r="H16" s="13"/>
      <c r="I16" s="14"/>
      <c r="J16" s="14"/>
      <c r="K16" s="13"/>
      <c r="L16" s="13"/>
      <c r="M16" s="13"/>
      <c r="N16" s="13"/>
      <c r="O16" s="13"/>
      <c r="P16" s="13"/>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11"/>
      <c r="BU16" s="2"/>
    </row>
    <row r="17" spans="1:74" s="10" customFormat="1" ht="75.75" customHeight="1" x14ac:dyDescent="0.25">
      <c r="A17" s="12">
        <v>2020</v>
      </c>
      <c r="B17" s="13" t="s">
        <v>1048</v>
      </c>
      <c r="C17" s="13" t="s">
        <v>1064</v>
      </c>
      <c r="D17" s="14">
        <v>143284</v>
      </c>
      <c r="E17" s="13">
        <v>10</v>
      </c>
      <c r="F17" s="14">
        <v>146884</v>
      </c>
      <c r="G17" s="14">
        <v>144284</v>
      </c>
      <c r="H17" s="13">
        <v>10</v>
      </c>
      <c r="I17" s="14">
        <v>147884</v>
      </c>
      <c r="J17" s="14">
        <v>12000</v>
      </c>
      <c r="K17" s="13" t="s">
        <v>48</v>
      </c>
      <c r="L17" s="13" t="s">
        <v>47</v>
      </c>
      <c r="M17" s="13" t="s">
        <v>47</v>
      </c>
      <c r="N17" s="13" t="s">
        <v>47</v>
      </c>
      <c r="O17" s="13" t="s">
        <v>47</v>
      </c>
      <c r="P17" s="151"/>
      <c r="Q17" s="7" t="s">
        <v>52</v>
      </c>
      <c r="R17" s="7" t="s">
        <v>52</v>
      </c>
      <c r="S17" s="7" t="s">
        <v>52</v>
      </c>
      <c r="T17" s="7" t="s">
        <v>47</v>
      </c>
      <c r="U17" s="7" t="s">
        <v>52</v>
      </c>
      <c r="V17" s="7" t="s">
        <v>52</v>
      </c>
      <c r="W17" s="7" t="s">
        <v>52</v>
      </c>
      <c r="X17" s="7" t="s">
        <v>52</v>
      </c>
      <c r="Y17" s="7" t="s">
        <v>52</v>
      </c>
      <c r="Z17" s="7" t="s">
        <v>52</v>
      </c>
      <c r="AA17" s="7" t="s">
        <v>52</v>
      </c>
      <c r="AB17" s="7" t="s">
        <v>52</v>
      </c>
      <c r="AC17" s="7" t="s">
        <v>52</v>
      </c>
      <c r="AD17" s="7" t="s">
        <v>52</v>
      </c>
      <c r="AE17" s="7" t="s">
        <v>52</v>
      </c>
      <c r="AF17" s="7" t="s">
        <v>52</v>
      </c>
      <c r="AG17" s="7" t="s">
        <v>52</v>
      </c>
      <c r="AH17" s="7" t="s">
        <v>52</v>
      </c>
      <c r="AI17" s="7" t="s">
        <v>52</v>
      </c>
      <c r="AJ17" s="7" t="s">
        <v>52</v>
      </c>
      <c r="AK17" s="7" t="s">
        <v>52</v>
      </c>
      <c r="AL17" s="7" t="s">
        <v>52</v>
      </c>
      <c r="AM17" s="7" t="s">
        <v>52</v>
      </c>
      <c r="AN17" s="7" t="s">
        <v>47</v>
      </c>
      <c r="AO17" s="7" t="s">
        <v>47</v>
      </c>
      <c r="AP17" s="7" t="s">
        <v>47</v>
      </c>
      <c r="AQ17" s="7" t="s">
        <v>47</v>
      </c>
      <c r="AR17" s="7" t="s">
        <v>52</v>
      </c>
      <c r="AS17" s="7" t="s">
        <v>47</v>
      </c>
      <c r="AT17" s="7" t="s">
        <v>47</v>
      </c>
      <c r="AU17" s="7" t="s">
        <v>47</v>
      </c>
      <c r="AV17" s="7" t="s">
        <v>47</v>
      </c>
      <c r="AW17" s="7" t="s">
        <v>47</v>
      </c>
      <c r="AX17" s="7" t="s">
        <v>47</v>
      </c>
      <c r="AY17" s="7" t="s">
        <v>52</v>
      </c>
      <c r="AZ17" s="7" t="s">
        <v>52</v>
      </c>
      <c r="BA17" s="7" t="s">
        <v>52</v>
      </c>
      <c r="BB17" s="7" t="s">
        <v>52</v>
      </c>
      <c r="BC17" s="7" t="s">
        <v>52</v>
      </c>
      <c r="BD17" s="7" t="s">
        <v>52</v>
      </c>
      <c r="BE17" s="7" t="s">
        <v>52</v>
      </c>
      <c r="BF17" s="7" t="s">
        <v>52</v>
      </c>
      <c r="BG17" s="7" t="s">
        <v>52</v>
      </c>
      <c r="BH17" s="7" t="s">
        <v>52</v>
      </c>
      <c r="BI17" s="7" t="s">
        <v>52</v>
      </c>
      <c r="BJ17" s="7" t="s">
        <v>52</v>
      </c>
      <c r="BK17" s="7" t="s">
        <v>52</v>
      </c>
      <c r="BL17" s="7" t="s">
        <v>52</v>
      </c>
      <c r="BM17" s="7" t="s">
        <v>52</v>
      </c>
      <c r="BN17" s="7" t="s">
        <v>52</v>
      </c>
      <c r="BO17" s="7" t="s">
        <v>52</v>
      </c>
      <c r="BP17" s="7" t="s">
        <v>52</v>
      </c>
      <c r="BQ17" s="7" t="s">
        <v>52</v>
      </c>
      <c r="BR17" s="7" t="s">
        <v>52</v>
      </c>
      <c r="BS17" s="7" t="s">
        <v>52</v>
      </c>
      <c r="BT17" s="11" t="s">
        <v>1065</v>
      </c>
      <c r="BU17" s="2"/>
      <c r="BV17" s="2"/>
    </row>
    <row r="18" spans="1:74" s="10" customFormat="1" ht="90" x14ac:dyDescent="0.25">
      <c r="A18" s="12">
        <v>2020</v>
      </c>
      <c r="B18" s="13" t="s">
        <v>1048</v>
      </c>
      <c r="C18" s="13" t="s">
        <v>1064</v>
      </c>
      <c r="D18" s="14">
        <v>143284</v>
      </c>
      <c r="E18" s="13">
        <v>10</v>
      </c>
      <c r="F18" s="14">
        <v>146884</v>
      </c>
      <c r="G18" s="14">
        <v>144284</v>
      </c>
      <c r="H18" s="13">
        <v>10</v>
      </c>
      <c r="I18" s="14">
        <v>147884</v>
      </c>
      <c r="J18" s="14">
        <v>12000</v>
      </c>
      <c r="K18" s="13" t="s">
        <v>48</v>
      </c>
      <c r="L18" s="13" t="s">
        <v>47</v>
      </c>
      <c r="M18" s="13" t="s">
        <v>47</v>
      </c>
      <c r="N18" s="13" t="s">
        <v>47</v>
      </c>
      <c r="O18" s="13" t="s">
        <v>47</v>
      </c>
      <c r="P18" s="151"/>
      <c r="Q18" s="7" t="s">
        <v>52</v>
      </c>
      <c r="R18" s="7" t="s">
        <v>52</v>
      </c>
      <c r="S18" s="7" t="s">
        <v>52</v>
      </c>
      <c r="T18" s="7" t="s">
        <v>47</v>
      </c>
      <c r="U18" s="7" t="s">
        <v>52</v>
      </c>
      <c r="V18" s="7" t="s">
        <v>52</v>
      </c>
      <c r="W18" s="7" t="s">
        <v>52</v>
      </c>
      <c r="X18" s="7" t="s">
        <v>52</v>
      </c>
      <c r="Y18" s="7" t="s">
        <v>52</v>
      </c>
      <c r="Z18" s="7" t="s">
        <v>52</v>
      </c>
      <c r="AA18" s="7" t="s">
        <v>52</v>
      </c>
      <c r="AB18" s="7" t="s">
        <v>52</v>
      </c>
      <c r="AC18" s="7" t="s">
        <v>52</v>
      </c>
      <c r="AD18" s="7" t="s">
        <v>52</v>
      </c>
      <c r="AE18" s="7" t="s">
        <v>52</v>
      </c>
      <c r="AF18" s="7" t="s">
        <v>52</v>
      </c>
      <c r="AG18" s="7" t="s">
        <v>52</v>
      </c>
      <c r="AH18" s="7" t="s">
        <v>52</v>
      </c>
      <c r="AI18" s="7" t="s">
        <v>52</v>
      </c>
      <c r="AJ18" s="7" t="s">
        <v>52</v>
      </c>
      <c r="AK18" s="7" t="s">
        <v>52</v>
      </c>
      <c r="AL18" s="7" t="s">
        <v>52</v>
      </c>
      <c r="AM18" s="7" t="s">
        <v>52</v>
      </c>
      <c r="AN18" s="7" t="s">
        <v>47</v>
      </c>
      <c r="AO18" s="7" t="s">
        <v>47</v>
      </c>
      <c r="AP18" s="7" t="s">
        <v>47</v>
      </c>
      <c r="AQ18" s="7" t="s">
        <v>47</v>
      </c>
      <c r="AR18" s="7" t="s">
        <v>52</v>
      </c>
      <c r="AS18" s="7" t="s">
        <v>47</v>
      </c>
      <c r="AT18" s="7" t="s">
        <v>47</v>
      </c>
      <c r="AU18" s="7" t="s">
        <v>47</v>
      </c>
      <c r="AV18" s="7" t="s">
        <v>47</v>
      </c>
      <c r="AW18" s="7" t="s">
        <v>47</v>
      </c>
      <c r="AX18" s="7" t="s">
        <v>47</v>
      </c>
      <c r="AY18" s="7" t="s">
        <v>52</v>
      </c>
      <c r="AZ18" s="7" t="s">
        <v>52</v>
      </c>
      <c r="BA18" s="7" t="s">
        <v>52</v>
      </c>
      <c r="BB18" s="7" t="s">
        <v>52</v>
      </c>
      <c r="BC18" s="7" t="s">
        <v>52</v>
      </c>
      <c r="BD18" s="7" t="s">
        <v>52</v>
      </c>
      <c r="BE18" s="7" t="s">
        <v>52</v>
      </c>
      <c r="BF18" s="7" t="s">
        <v>52</v>
      </c>
      <c r="BG18" s="7" t="s">
        <v>52</v>
      </c>
      <c r="BH18" s="7" t="s">
        <v>52</v>
      </c>
      <c r="BI18" s="7" t="s">
        <v>52</v>
      </c>
      <c r="BJ18" s="7" t="s">
        <v>52</v>
      </c>
      <c r="BK18" s="7" t="s">
        <v>52</v>
      </c>
      <c r="BL18" s="7" t="s">
        <v>52</v>
      </c>
      <c r="BM18" s="7" t="s">
        <v>52</v>
      </c>
      <c r="BN18" s="7" t="s">
        <v>52</v>
      </c>
      <c r="BO18" s="7" t="s">
        <v>52</v>
      </c>
      <c r="BP18" s="7" t="s">
        <v>52</v>
      </c>
      <c r="BQ18" s="7" t="s">
        <v>52</v>
      </c>
      <c r="BR18" s="7" t="s">
        <v>52</v>
      </c>
      <c r="BS18" s="7" t="s">
        <v>52</v>
      </c>
      <c r="BT18" s="52" t="s">
        <v>1065</v>
      </c>
      <c r="BU18" s="2"/>
      <c r="BV18" s="2"/>
    </row>
    <row r="19" spans="1:74" s="10" customFormat="1" ht="45" x14ac:dyDescent="0.25">
      <c r="A19" s="12">
        <v>2020</v>
      </c>
      <c r="B19" s="13" t="s">
        <v>848</v>
      </c>
      <c r="C19" s="13" t="s">
        <v>61</v>
      </c>
      <c r="D19" s="14">
        <v>130208</v>
      </c>
      <c r="E19" s="13"/>
      <c r="F19" s="14">
        <v>130208</v>
      </c>
      <c r="G19" s="14">
        <v>130208</v>
      </c>
      <c r="H19" s="13"/>
      <c r="I19" s="14">
        <v>130208</v>
      </c>
      <c r="J19" s="14">
        <v>26291</v>
      </c>
      <c r="K19" s="13" t="s">
        <v>48</v>
      </c>
      <c r="L19" s="13" t="s">
        <v>47</v>
      </c>
      <c r="M19" s="13" t="s">
        <v>47</v>
      </c>
      <c r="N19" s="13" t="s">
        <v>47</v>
      </c>
      <c r="O19" s="13" t="s">
        <v>47</v>
      </c>
      <c r="P19" s="36" t="s">
        <v>1073</v>
      </c>
      <c r="Q19" s="7" t="s">
        <v>52</v>
      </c>
      <c r="R19" s="7" t="s">
        <v>47</v>
      </c>
      <c r="S19" s="7" t="s">
        <v>52</v>
      </c>
      <c r="T19" s="7" t="s">
        <v>47</v>
      </c>
      <c r="U19" s="7" t="s">
        <v>52</v>
      </c>
      <c r="V19" s="7" t="s">
        <v>52</v>
      </c>
      <c r="W19" s="7" t="s">
        <v>52</v>
      </c>
      <c r="X19" s="7" t="s">
        <v>52</v>
      </c>
      <c r="Y19" s="7" t="s">
        <v>52</v>
      </c>
      <c r="Z19" s="7" t="s">
        <v>52</v>
      </c>
      <c r="AA19" s="7" t="s">
        <v>52</v>
      </c>
      <c r="AB19" s="7" t="s">
        <v>52</v>
      </c>
      <c r="AC19" s="7" t="s">
        <v>52</v>
      </c>
      <c r="AD19" s="7" t="s">
        <v>52</v>
      </c>
      <c r="AE19" s="7" t="s">
        <v>52</v>
      </c>
      <c r="AF19" s="7" t="s">
        <v>52</v>
      </c>
      <c r="AG19" s="7" t="s">
        <v>52</v>
      </c>
      <c r="AH19" s="7" t="s">
        <v>52</v>
      </c>
      <c r="AI19" s="7" t="s">
        <v>52</v>
      </c>
      <c r="AJ19" s="7" t="s">
        <v>52</v>
      </c>
      <c r="AK19" s="7" t="s">
        <v>52</v>
      </c>
      <c r="AL19" s="7" t="s">
        <v>52</v>
      </c>
      <c r="AM19" s="7" t="s">
        <v>52</v>
      </c>
      <c r="AN19" s="7" t="s">
        <v>47</v>
      </c>
      <c r="AO19" s="7" t="s">
        <v>47</v>
      </c>
      <c r="AP19" s="7" t="s">
        <v>47</v>
      </c>
      <c r="AQ19" s="7" t="s">
        <v>47</v>
      </c>
      <c r="AR19" s="7" t="s">
        <v>52</v>
      </c>
      <c r="AS19" s="7" t="s">
        <v>47</v>
      </c>
      <c r="AT19" s="7" t="s">
        <v>47</v>
      </c>
      <c r="AU19" s="7" t="s">
        <v>47</v>
      </c>
      <c r="AV19" s="7" t="s">
        <v>47</v>
      </c>
      <c r="AW19" s="7" t="s">
        <v>47</v>
      </c>
      <c r="AX19" s="7" t="s">
        <v>47</v>
      </c>
      <c r="AY19" s="7" t="s">
        <v>52</v>
      </c>
      <c r="AZ19" s="7" t="s">
        <v>52</v>
      </c>
      <c r="BA19" s="7" t="s">
        <v>52</v>
      </c>
      <c r="BB19" s="7" t="s">
        <v>52</v>
      </c>
      <c r="BC19" s="7" t="s">
        <v>52</v>
      </c>
      <c r="BD19" s="7" t="s">
        <v>52</v>
      </c>
      <c r="BE19" s="7" t="s">
        <v>52</v>
      </c>
      <c r="BF19" s="7" t="s">
        <v>52</v>
      </c>
      <c r="BG19" s="7" t="s">
        <v>52</v>
      </c>
      <c r="BH19" s="7" t="s">
        <v>52</v>
      </c>
      <c r="BI19" s="7" t="s">
        <v>52</v>
      </c>
      <c r="BJ19" s="7" t="s">
        <v>52</v>
      </c>
      <c r="BK19" s="7" t="s">
        <v>52</v>
      </c>
      <c r="BL19" s="7" t="s">
        <v>52</v>
      </c>
      <c r="BM19" s="7" t="s">
        <v>52</v>
      </c>
      <c r="BN19" s="7" t="s">
        <v>52</v>
      </c>
      <c r="BO19" s="7" t="s">
        <v>52</v>
      </c>
      <c r="BP19" s="7" t="s">
        <v>52</v>
      </c>
      <c r="BQ19" s="7" t="s">
        <v>52</v>
      </c>
      <c r="BR19" s="7" t="s">
        <v>52</v>
      </c>
      <c r="BS19" s="7" t="s">
        <v>52</v>
      </c>
      <c r="BT19" s="7" t="s">
        <v>1079</v>
      </c>
    </row>
    <row r="20" spans="1:74" s="10" customFormat="1" ht="30" x14ac:dyDescent="0.25">
      <c r="A20" s="12">
        <v>2020</v>
      </c>
      <c r="B20" s="13" t="s">
        <v>302</v>
      </c>
      <c r="C20" s="13" t="s">
        <v>1086</v>
      </c>
      <c r="D20" s="14">
        <v>156300</v>
      </c>
      <c r="E20" s="13">
        <v>20</v>
      </c>
      <c r="F20" s="14">
        <v>156300</v>
      </c>
      <c r="G20" s="14">
        <v>156300</v>
      </c>
      <c r="H20" s="13">
        <v>20</v>
      </c>
      <c r="I20" s="14">
        <v>156300</v>
      </c>
      <c r="J20" s="14">
        <v>12360</v>
      </c>
      <c r="K20" s="13" t="s">
        <v>48</v>
      </c>
      <c r="L20" s="13" t="s">
        <v>47</v>
      </c>
      <c r="M20" s="13" t="s">
        <v>47</v>
      </c>
      <c r="N20" s="13" t="s">
        <v>47</v>
      </c>
      <c r="O20" s="13" t="s">
        <v>52</v>
      </c>
      <c r="P20" s="13"/>
      <c r="Q20" s="7" t="s">
        <v>52</v>
      </c>
      <c r="R20" s="7" t="s">
        <v>52</v>
      </c>
      <c r="S20" s="7" t="s">
        <v>52</v>
      </c>
      <c r="T20" s="7" t="s">
        <v>47</v>
      </c>
      <c r="U20" s="7" t="s">
        <v>52</v>
      </c>
      <c r="V20" s="7" t="s">
        <v>52</v>
      </c>
      <c r="W20" s="7" t="s">
        <v>52</v>
      </c>
      <c r="X20" s="7" t="s">
        <v>52</v>
      </c>
      <c r="Y20" s="7" t="s">
        <v>52</v>
      </c>
      <c r="Z20" s="7" t="s">
        <v>52</v>
      </c>
      <c r="AA20" s="7" t="s">
        <v>52</v>
      </c>
      <c r="AB20" s="7" t="s">
        <v>52</v>
      </c>
      <c r="AC20" s="7" t="s">
        <v>52</v>
      </c>
      <c r="AD20" s="7" t="s">
        <v>52</v>
      </c>
      <c r="AE20" s="7" t="s">
        <v>52</v>
      </c>
      <c r="AF20" s="7" t="s">
        <v>52</v>
      </c>
      <c r="AG20" s="7" t="s">
        <v>52</v>
      </c>
      <c r="AH20" s="7" t="s">
        <v>52</v>
      </c>
      <c r="AI20" s="7" t="s">
        <v>52</v>
      </c>
      <c r="AJ20" s="7" t="s">
        <v>52</v>
      </c>
      <c r="AK20" s="7" t="s">
        <v>52</v>
      </c>
      <c r="AL20" s="7" t="s">
        <v>52</v>
      </c>
      <c r="AM20" s="7" t="s">
        <v>52</v>
      </c>
      <c r="AN20" s="7" t="s">
        <v>47</v>
      </c>
      <c r="AO20" s="7" t="s">
        <v>47</v>
      </c>
      <c r="AP20" s="7" t="s">
        <v>47</v>
      </c>
      <c r="AQ20" s="7" t="s">
        <v>47</v>
      </c>
      <c r="AR20" s="7" t="s">
        <v>47</v>
      </c>
      <c r="AS20" s="7" t="s">
        <v>47</v>
      </c>
      <c r="AT20" s="7" t="s">
        <v>47</v>
      </c>
      <c r="AU20" s="7" t="s">
        <v>47</v>
      </c>
      <c r="AV20" s="7" t="s">
        <v>47</v>
      </c>
      <c r="AW20" s="7" t="s">
        <v>47</v>
      </c>
      <c r="AX20" s="7" t="s">
        <v>47</v>
      </c>
      <c r="AY20" s="7" t="s">
        <v>52</v>
      </c>
      <c r="AZ20" s="7" t="s">
        <v>52</v>
      </c>
      <c r="BA20" s="7" t="s">
        <v>52</v>
      </c>
      <c r="BB20" s="7" t="s">
        <v>52</v>
      </c>
      <c r="BC20" s="7" t="s">
        <v>52</v>
      </c>
      <c r="BD20" s="7" t="s">
        <v>52</v>
      </c>
      <c r="BE20" s="7" t="s">
        <v>52</v>
      </c>
      <c r="BF20" s="7" t="s">
        <v>52</v>
      </c>
      <c r="BG20" s="7" t="s">
        <v>52</v>
      </c>
      <c r="BH20" s="7" t="s">
        <v>52</v>
      </c>
      <c r="BI20" s="7" t="s">
        <v>52</v>
      </c>
      <c r="BJ20" s="7" t="s">
        <v>52</v>
      </c>
      <c r="BK20" s="7" t="s">
        <v>52</v>
      </c>
      <c r="BL20" s="7" t="s">
        <v>47</v>
      </c>
      <c r="BM20" s="7" t="s">
        <v>47</v>
      </c>
      <c r="BN20" s="7" t="s">
        <v>52</v>
      </c>
      <c r="BO20" s="7" t="s">
        <v>52</v>
      </c>
      <c r="BP20" s="7" t="s">
        <v>47</v>
      </c>
      <c r="BQ20" s="7" t="s">
        <v>52</v>
      </c>
      <c r="BR20" s="7" t="s">
        <v>52</v>
      </c>
      <c r="BS20" s="7" t="s">
        <v>52</v>
      </c>
      <c r="BT20" s="11"/>
      <c r="BU20" s="2"/>
    </row>
    <row r="21" spans="1:74" s="90" customFormat="1" ht="30" x14ac:dyDescent="0.25">
      <c r="A21" s="8">
        <v>2020</v>
      </c>
      <c r="B21" s="3" t="s">
        <v>274</v>
      </c>
      <c r="C21" s="10" t="s">
        <v>548</v>
      </c>
      <c r="D21" s="4">
        <v>158503</v>
      </c>
      <c r="E21" s="3"/>
      <c r="F21" s="4"/>
      <c r="G21" s="4">
        <v>158503</v>
      </c>
      <c r="H21" s="3"/>
      <c r="I21" s="4"/>
      <c r="J21" s="4">
        <v>18125</v>
      </c>
      <c r="K21" s="3" t="s">
        <v>56</v>
      </c>
      <c r="L21" s="3" t="s">
        <v>47</v>
      </c>
      <c r="M21" s="3" t="s">
        <v>47</v>
      </c>
      <c r="N21" s="3" t="s">
        <v>47</v>
      </c>
      <c r="O21" s="3" t="s">
        <v>47</v>
      </c>
      <c r="P21" s="3"/>
      <c r="Q21" s="7" t="s">
        <v>52</v>
      </c>
      <c r="R21" s="7" t="s">
        <v>52</v>
      </c>
      <c r="S21" s="7" t="s">
        <v>52</v>
      </c>
      <c r="T21" s="7" t="s">
        <v>47</v>
      </c>
      <c r="U21" s="7" t="s">
        <v>52</v>
      </c>
      <c r="V21" s="7" t="s">
        <v>52</v>
      </c>
      <c r="W21" s="7" t="s">
        <v>52</v>
      </c>
      <c r="X21" s="7" t="s">
        <v>52</v>
      </c>
      <c r="Y21" s="7" t="s">
        <v>52</v>
      </c>
      <c r="Z21" s="7" t="s">
        <v>52</v>
      </c>
      <c r="AA21" s="7" t="s">
        <v>52</v>
      </c>
      <c r="AB21" s="7" t="s">
        <v>52</v>
      </c>
      <c r="AC21" s="7" t="s">
        <v>52</v>
      </c>
      <c r="AD21" s="7" t="s">
        <v>52</v>
      </c>
      <c r="AE21" s="7" t="s">
        <v>52</v>
      </c>
      <c r="AF21" s="7" t="s">
        <v>52</v>
      </c>
      <c r="AG21" s="7" t="s">
        <v>52</v>
      </c>
      <c r="AH21" s="7" t="s">
        <v>52</v>
      </c>
      <c r="AI21" s="7" t="s">
        <v>52</v>
      </c>
      <c r="AJ21" s="7" t="s">
        <v>52</v>
      </c>
      <c r="AK21" s="7" t="s">
        <v>52</v>
      </c>
      <c r="AL21" s="7" t="s">
        <v>52</v>
      </c>
      <c r="AM21" s="7" t="s">
        <v>52</v>
      </c>
      <c r="AN21" s="7" t="s">
        <v>47</v>
      </c>
      <c r="AO21" s="7" t="s">
        <v>47</v>
      </c>
      <c r="AP21" s="7" t="s">
        <v>47</v>
      </c>
      <c r="AQ21" s="7" t="s">
        <v>47</v>
      </c>
      <c r="AR21" s="7" t="s">
        <v>47</v>
      </c>
      <c r="AS21" s="7" t="s">
        <v>47</v>
      </c>
      <c r="AT21" s="7" t="s">
        <v>47</v>
      </c>
      <c r="AU21" s="7" t="s">
        <v>47</v>
      </c>
      <c r="AV21" s="7" t="s">
        <v>47</v>
      </c>
      <c r="AW21" s="7" t="s">
        <v>52</v>
      </c>
      <c r="AX21" s="7" t="s">
        <v>47</v>
      </c>
      <c r="AY21" s="7" t="s">
        <v>52</v>
      </c>
      <c r="AZ21" s="7" t="s">
        <v>52</v>
      </c>
      <c r="BA21" s="7" t="s">
        <v>52</v>
      </c>
      <c r="BB21" s="7" t="s">
        <v>52</v>
      </c>
      <c r="BC21" s="7" t="s">
        <v>52</v>
      </c>
      <c r="BD21" s="7" t="s">
        <v>52</v>
      </c>
      <c r="BE21" s="7" t="s">
        <v>52</v>
      </c>
      <c r="BF21" s="7" t="s">
        <v>52</v>
      </c>
      <c r="BG21" s="7" t="s">
        <v>52</v>
      </c>
      <c r="BH21" s="7" t="s">
        <v>52</v>
      </c>
      <c r="BI21" s="7" t="s">
        <v>52</v>
      </c>
      <c r="BJ21" s="7" t="s">
        <v>52</v>
      </c>
      <c r="BK21" s="7" t="s">
        <v>52</v>
      </c>
      <c r="BL21" s="7" t="s">
        <v>52</v>
      </c>
      <c r="BM21" s="7" t="s">
        <v>52</v>
      </c>
      <c r="BN21" s="7" t="s">
        <v>52</v>
      </c>
      <c r="BO21" s="7" t="s">
        <v>52</v>
      </c>
      <c r="BP21" s="7" t="s">
        <v>52</v>
      </c>
      <c r="BQ21" s="7" t="s">
        <v>52</v>
      </c>
      <c r="BR21" s="7" t="s">
        <v>52</v>
      </c>
      <c r="BS21" s="7" t="s">
        <v>52</v>
      </c>
      <c r="BT21" s="11"/>
    </row>
    <row r="22" spans="1:74" s="90" customFormat="1" x14ac:dyDescent="0.25">
      <c r="A22" s="8">
        <v>2020</v>
      </c>
      <c r="B22" s="3" t="s">
        <v>106</v>
      </c>
      <c r="C22" s="3" t="s">
        <v>434</v>
      </c>
      <c r="D22" s="4"/>
      <c r="E22" s="3"/>
      <c r="F22" s="4"/>
      <c r="G22" s="4"/>
      <c r="H22" s="3"/>
      <c r="I22" s="4"/>
      <c r="J22" s="4"/>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row>
    <row r="23" spans="1:74" s="90" customFormat="1" x14ac:dyDescent="0.25">
      <c r="A23" s="8">
        <v>2020</v>
      </c>
      <c r="B23" s="3" t="s">
        <v>147</v>
      </c>
      <c r="C23" s="3" t="s">
        <v>434</v>
      </c>
      <c r="D23" s="4"/>
      <c r="E23" s="3"/>
      <c r="F23" s="4"/>
      <c r="G23" s="4"/>
      <c r="H23" s="3"/>
      <c r="I23" s="4"/>
      <c r="J23" s="4"/>
      <c r="K23" s="3"/>
      <c r="L23" s="3"/>
      <c r="M23" s="3"/>
      <c r="N23" s="3"/>
      <c r="O23" s="3"/>
      <c r="P23" s="3"/>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11"/>
      <c r="BU23" s="2"/>
      <c r="BV23" s="2"/>
    </row>
    <row r="24" spans="1:74" s="90" customFormat="1" x14ac:dyDescent="0.25">
      <c r="A24" s="8">
        <v>2019</v>
      </c>
      <c r="B24" s="3" t="s">
        <v>1102</v>
      </c>
      <c r="C24" s="3" t="s">
        <v>131</v>
      </c>
      <c r="D24" s="4">
        <v>148140</v>
      </c>
      <c r="E24" s="3">
        <v>25</v>
      </c>
      <c r="F24" s="4">
        <v>194400</v>
      </c>
      <c r="G24" s="4">
        <v>150888</v>
      </c>
      <c r="H24" s="3">
        <v>25</v>
      </c>
      <c r="I24" s="4">
        <v>197148</v>
      </c>
      <c r="J24" s="4">
        <v>33216</v>
      </c>
      <c r="K24" s="3" t="s">
        <v>48</v>
      </c>
      <c r="L24" s="3" t="s">
        <v>47</v>
      </c>
      <c r="M24" s="3" t="s">
        <v>47</v>
      </c>
      <c r="N24" s="3" t="s">
        <v>47</v>
      </c>
      <c r="O24" s="3" t="s">
        <v>47</v>
      </c>
      <c r="P24" s="3"/>
      <c r="Q24" s="7" t="s">
        <v>52</v>
      </c>
      <c r="R24" s="7" t="s">
        <v>52</v>
      </c>
      <c r="S24" s="7" t="s">
        <v>52</v>
      </c>
      <c r="T24" s="7" t="s">
        <v>47</v>
      </c>
      <c r="U24" s="7" t="s">
        <v>52</v>
      </c>
      <c r="V24" s="7" t="s">
        <v>52</v>
      </c>
      <c r="W24" s="7" t="s">
        <v>52</v>
      </c>
      <c r="X24" s="7" t="s">
        <v>52</v>
      </c>
      <c r="Y24" s="7" t="s">
        <v>52</v>
      </c>
      <c r="Z24" s="7" t="s">
        <v>52</v>
      </c>
      <c r="AA24" s="7" t="s">
        <v>52</v>
      </c>
      <c r="AB24" s="7" t="s">
        <v>52</v>
      </c>
      <c r="AC24" s="7" t="s">
        <v>52</v>
      </c>
      <c r="AD24" s="7" t="s">
        <v>52</v>
      </c>
      <c r="AE24" s="7" t="s">
        <v>52</v>
      </c>
      <c r="AF24" s="7" t="s">
        <v>52</v>
      </c>
      <c r="AG24" s="7" t="s">
        <v>52</v>
      </c>
      <c r="AH24" s="7" t="s">
        <v>52</v>
      </c>
      <c r="AI24" s="7" t="s">
        <v>52</v>
      </c>
      <c r="AJ24" s="7" t="s">
        <v>52</v>
      </c>
      <c r="AK24" s="7" t="s">
        <v>52</v>
      </c>
      <c r="AL24" s="7" t="s">
        <v>52</v>
      </c>
      <c r="AM24" s="7" t="s">
        <v>52</v>
      </c>
      <c r="AN24" s="7" t="s">
        <v>52</v>
      </c>
      <c r="AO24" s="7" t="s">
        <v>52</v>
      </c>
      <c r="AP24" s="7" t="s">
        <v>52</v>
      </c>
      <c r="AQ24" s="7" t="s">
        <v>47</v>
      </c>
      <c r="AR24" s="7" t="s">
        <v>52</v>
      </c>
      <c r="AS24" s="7" t="s">
        <v>52</v>
      </c>
      <c r="AT24" s="7" t="s">
        <v>47</v>
      </c>
      <c r="AU24" s="7" t="s">
        <v>52</v>
      </c>
      <c r="AV24" s="7" t="s">
        <v>47</v>
      </c>
      <c r="AW24" s="7" t="s">
        <v>47</v>
      </c>
      <c r="AX24" s="7" t="s">
        <v>52</v>
      </c>
      <c r="AY24" s="7" t="s">
        <v>52</v>
      </c>
      <c r="AZ24" s="7" t="s">
        <v>52</v>
      </c>
      <c r="BA24" s="7" t="s">
        <v>52</v>
      </c>
      <c r="BB24" s="7" t="s">
        <v>52</v>
      </c>
      <c r="BC24" s="7" t="s">
        <v>52</v>
      </c>
      <c r="BD24" s="7" t="s">
        <v>52</v>
      </c>
      <c r="BE24" s="7" t="s">
        <v>52</v>
      </c>
      <c r="BF24" s="7" t="s">
        <v>52</v>
      </c>
      <c r="BG24" s="7" t="s">
        <v>52</v>
      </c>
      <c r="BH24" s="7" t="s">
        <v>52</v>
      </c>
      <c r="BI24" s="7" t="s">
        <v>52</v>
      </c>
      <c r="BJ24" s="7" t="s">
        <v>52</v>
      </c>
      <c r="BK24" s="7" t="s">
        <v>52</v>
      </c>
      <c r="BL24" s="7" t="s">
        <v>52</v>
      </c>
      <c r="BM24" s="7" t="s">
        <v>52</v>
      </c>
      <c r="BN24" s="7" t="s">
        <v>52</v>
      </c>
      <c r="BO24" s="7" t="s">
        <v>52</v>
      </c>
      <c r="BP24" s="7" t="s">
        <v>52</v>
      </c>
      <c r="BQ24" s="7" t="s">
        <v>52</v>
      </c>
      <c r="BR24" s="7" t="s">
        <v>52</v>
      </c>
      <c r="BS24" s="7" t="s">
        <v>52</v>
      </c>
      <c r="BT24" s="11"/>
    </row>
    <row r="25" spans="1:74" s="90" customFormat="1" x14ac:dyDescent="0.25">
      <c r="A25" s="8">
        <v>2020</v>
      </c>
      <c r="B25" s="3" t="s">
        <v>734</v>
      </c>
      <c r="C25" s="3" t="s">
        <v>691</v>
      </c>
      <c r="D25" s="4">
        <v>137635</v>
      </c>
      <c r="E25" s="3"/>
      <c r="F25" s="4">
        <v>137635</v>
      </c>
      <c r="G25" s="4">
        <v>139135</v>
      </c>
      <c r="H25" s="3"/>
      <c r="I25" s="4">
        <v>139135</v>
      </c>
      <c r="J25" s="4">
        <v>26782</v>
      </c>
      <c r="K25" s="3" t="s">
        <v>48</v>
      </c>
      <c r="L25" s="3" t="s">
        <v>47</v>
      </c>
      <c r="M25" s="3" t="s">
        <v>47</v>
      </c>
      <c r="N25" s="3" t="s">
        <v>47</v>
      </c>
      <c r="O25" s="3" t="s">
        <v>47</v>
      </c>
      <c r="P25" s="3"/>
      <c r="Q25" s="7" t="s">
        <v>52</v>
      </c>
      <c r="R25" s="7" t="s">
        <v>52</v>
      </c>
      <c r="S25" s="7" t="s">
        <v>47</v>
      </c>
      <c r="T25" s="7" t="s">
        <v>52</v>
      </c>
      <c r="U25" s="7" t="s">
        <v>47</v>
      </c>
      <c r="V25" s="7" t="s">
        <v>52</v>
      </c>
      <c r="W25" s="7" t="s">
        <v>52</v>
      </c>
      <c r="X25" s="7" t="s">
        <v>52</v>
      </c>
      <c r="Y25" s="7" t="s">
        <v>52</v>
      </c>
      <c r="Z25" s="7" t="s">
        <v>52</v>
      </c>
      <c r="AA25" s="7" t="s">
        <v>52</v>
      </c>
      <c r="AB25" s="7" t="s">
        <v>52</v>
      </c>
      <c r="AC25" s="7" t="s">
        <v>52</v>
      </c>
      <c r="AD25" s="7" t="s">
        <v>52</v>
      </c>
      <c r="AE25" s="7" t="s">
        <v>52</v>
      </c>
      <c r="AF25" s="7" t="s">
        <v>52</v>
      </c>
      <c r="AG25" s="7" t="s">
        <v>52</v>
      </c>
      <c r="AH25" s="7" t="s">
        <v>52</v>
      </c>
      <c r="AI25" s="7" t="s">
        <v>52</v>
      </c>
      <c r="AJ25" s="7" t="s">
        <v>52</v>
      </c>
      <c r="AK25" s="7" t="s">
        <v>52</v>
      </c>
      <c r="AL25" s="7" t="s">
        <v>52</v>
      </c>
      <c r="AM25" s="7" t="s">
        <v>52</v>
      </c>
      <c r="AN25" s="7" t="s">
        <v>52</v>
      </c>
      <c r="AO25" s="7" t="s">
        <v>52</v>
      </c>
      <c r="AP25" s="7" t="s">
        <v>52</v>
      </c>
      <c r="AQ25" s="7" t="s">
        <v>52</v>
      </c>
      <c r="AR25" s="7" t="s">
        <v>52</v>
      </c>
      <c r="AS25" s="7" t="s">
        <v>52</v>
      </c>
      <c r="AT25" s="7" t="s">
        <v>52</v>
      </c>
      <c r="AU25" s="7" t="s">
        <v>52</v>
      </c>
      <c r="AV25" s="7" t="s">
        <v>52</v>
      </c>
      <c r="AW25" s="7" t="s">
        <v>52</v>
      </c>
      <c r="AX25" s="7" t="s">
        <v>52</v>
      </c>
      <c r="AY25" s="7" t="s">
        <v>52</v>
      </c>
      <c r="AZ25" s="7" t="s">
        <v>52</v>
      </c>
      <c r="BA25" s="7" t="s">
        <v>52</v>
      </c>
      <c r="BB25" s="7" t="s">
        <v>52</v>
      </c>
      <c r="BC25" s="7" t="s">
        <v>52</v>
      </c>
      <c r="BD25" s="7" t="s">
        <v>52</v>
      </c>
      <c r="BE25" s="7" t="s">
        <v>52</v>
      </c>
      <c r="BF25" s="7" t="s">
        <v>52</v>
      </c>
      <c r="BG25" s="7" t="s">
        <v>52</v>
      </c>
      <c r="BH25" s="7" t="s">
        <v>52</v>
      </c>
      <c r="BI25" s="7" t="s">
        <v>52</v>
      </c>
      <c r="BJ25" s="7" t="s">
        <v>52</v>
      </c>
      <c r="BK25" s="7" t="s">
        <v>52</v>
      </c>
      <c r="BL25" s="7" t="s">
        <v>52</v>
      </c>
      <c r="BM25" s="7" t="s">
        <v>52</v>
      </c>
      <c r="BN25" s="7" t="s">
        <v>52</v>
      </c>
      <c r="BO25" s="7" t="s">
        <v>52</v>
      </c>
      <c r="BP25" s="7" t="s">
        <v>52</v>
      </c>
      <c r="BQ25" s="7" t="s">
        <v>52</v>
      </c>
      <c r="BR25" s="7" t="s">
        <v>52</v>
      </c>
      <c r="BS25" s="7" t="s">
        <v>52</v>
      </c>
      <c r="BT25" s="11"/>
      <c r="BU25" s="2"/>
    </row>
    <row r="26" spans="1:74" s="10" customFormat="1" x14ac:dyDescent="0.25">
      <c r="A26" s="12">
        <v>2020</v>
      </c>
      <c r="B26" s="13" t="s">
        <v>744</v>
      </c>
      <c r="C26" s="13" t="s">
        <v>746</v>
      </c>
      <c r="D26" s="14">
        <v>173460</v>
      </c>
      <c r="E26" s="13">
        <v>25</v>
      </c>
      <c r="F26" s="14">
        <v>178665</v>
      </c>
      <c r="G26" s="14">
        <v>178665</v>
      </c>
      <c r="H26" s="13">
        <v>25</v>
      </c>
      <c r="I26" s="14">
        <v>183665</v>
      </c>
      <c r="J26" s="14">
        <v>18900</v>
      </c>
      <c r="K26" s="13" t="s">
        <v>48</v>
      </c>
      <c r="L26" s="13" t="s">
        <v>47</v>
      </c>
      <c r="M26" s="13" t="s">
        <v>47</v>
      </c>
      <c r="N26" s="13" t="s">
        <v>47</v>
      </c>
      <c r="O26" s="13" t="s">
        <v>47</v>
      </c>
      <c r="P26" s="13" t="s">
        <v>129</v>
      </c>
      <c r="Q26" s="7" t="s">
        <v>52</v>
      </c>
      <c r="R26" s="7" t="s">
        <v>52</v>
      </c>
      <c r="S26" s="7" t="s">
        <v>52</v>
      </c>
      <c r="T26" s="7" t="s">
        <v>52</v>
      </c>
      <c r="U26" s="7" t="s">
        <v>47</v>
      </c>
      <c r="V26" s="7" t="s">
        <v>52</v>
      </c>
      <c r="W26" s="7" t="s">
        <v>52</v>
      </c>
      <c r="X26" s="7" t="s">
        <v>52</v>
      </c>
      <c r="Y26" s="7" t="s">
        <v>52</v>
      </c>
      <c r="Z26" s="7" t="s">
        <v>52</v>
      </c>
      <c r="AA26" s="7" t="s">
        <v>52</v>
      </c>
      <c r="AB26" s="7" t="s">
        <v>52</v>
      </c>
      <c r="AC26" s="7" t="s">
        <v>52</v>
      </c>
      <c r="AD26" s="7" t="s">
        <v>52</v>
      </c>
      <c r="AE26" s="7" t="s">
        <v>52</v>
      </c>
      <c r="AF26" s="7" t="s">
        <v>52</v>
      </c>
      <c r="AG26" s="7" t="s">
        <v>52</v>
      </c>
      <c r="AH26" s="7" t="s">
        <v>52</v>
      </c>
      <c r="AI26" s="7" t="s">
        <v>52</v>
      </c>
      <c r="AJ26" s="7" t="s">
        <v>52</v>
      </c>
      <c r="AK26" s="7" t="s">
        <v>52</v>
      </c>
      <c r="AL26" s="7" t="s">
        <v>52</v>
      </c>
      <c r="AM26" s="7" t="s">
        <v>52</v>
      </c>
      <c r="AN26" s="7" t="s">
        <v>47</v>
      </c>
      <c r="AO26" s="7" t="s">
        <v>47</v>
      </c>
      <c r="AP26" s="7" t="s">
        <v>47</v>
      </c>
      <c r="AQ26" s="7" t="s">
        <v>52</v>
      </c>
      <c r="AR26" s="7" t="s">
        <v>47</v>
      </c>
      <c r="AS26" s="7" t="s">
        <v>47</v>
      </c>
      <c r="AT26" s="7" t="s">
        <v>52</v>
      </c>
      <c r="AU26" s="7" t="s">
        <v>52</v>
      </c>
      <c r="AV26" s="7" t="s">
        <v>47</v>
      </c>
      <c r="AW26" s="7" t="s">
        <v>52</v>
      </c>
      <c r="AX26" s="7" t="s">
        <v>52</v>
      </c>
      <c r="AY26" s="7" t="s">
        <v>52</v>
      </c>
      <c r="AZ26" s="7" t="s">
        <v>52</v>
      </c>
      <c r="BA26" s="7" t="s">
        <v>52</v>
      </c>
      <c r="BB26" s="7" t="s">
        <v>52</v>
      </c>
      <c r="BC26" s="7" t="s">
        <v>52</v>
      </c>
      <c r="BD26" s="7" t="s">
        <v>52</v>
      </c>
      <c r="BE26" s="7" t="s">
        <v>52</v>
      </c>
      <c r="BF26" s="7" t="s">
        <v>52</v>
      </c>
      <c r="BG26" s="7" t="s">
        <v>52</v>
      </c>
      <c r="BH26" s="7" t="s">
        <v>52</v>
      </c>
      <c r="BI26" s="7" t="s">
        <v>52</v>
      </c>
      <c r="BJ26" s="7" t="s">
        <v>52</v>
      </c>
      <c r="BK26" s="7" t="s">
        <v>52</v>
      </c>
      <c r="BL26" s="7" t="s">
        <v>52</v>
      </c>
      <c r="BM26" s="7" t="s">
        <v>52</v>
      </c>
      <c r="BN26" s="7" t="s">
        <v>52</v>
      </c>
      <c r="BO26" s="7" t="s">
        <v>52</v>
      </c>
      <c r="BP26" s="7" t="s">
        <v>52</v>
      </c>
      <c r="BQ26" s="7" t="s">
        <v>52</v>
      </c>
      <c r="BR26" s="7" t="s">
        <v>52</v>
      </c>
      <c r="BS26" s="7" t="s">
        <v>52</v>
      </c>
      <c r="BT26" s="11"/>
      <c r="BU26" s="2"/>
    </row>
    <row r="27" spans="1:74" s="90" customFormat="1" x14ac:dyDescent="0.25">
      <c r="A27" s="8">
        <v>2020</v>
      </c>
      <c r="B27" s="3" t="s">
        <v>50</v>
      </c>
      <c r="C27" s="3" t="s">
        <v>434</v>
      </c>
      <c r="D27" s="4"/>
      <c r="E27" s="3"/>
      <c r="F27" s="4"/>
      <c r="G27" s="4"/>
      <c r="H27" s="3"/>
      <c r="I27" s="4"/>
      <c r="J27" s="4"/>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row>
    <row r="28" spans="1:74" s="10" customFormat="1" x14ac:dyDescent="0.25">
      <c r="A28" s="12">
        <v>2020</v>
      </c>
      <c r="B28" s="13" t="s">
        <v>1137</v>
      </c>
      <c r="C28" s="13" t="s">
        <v>61</v>
      </c>
      <c r="D28" s="14">
        <v>162872</v>
      </c>
      <c r="E28" s="13">
        <v>13</v>
      </c>
      <c r="F28" s="14">
        <v>162872</v>
      </c>
      <c r="G28" s="14">
        <v>162872</v>
      </c>
      <c r="H28" s="13">
        <v>13</v>
      </c>
      <c r="I28" s="14">
        <v>162872</v>
      </c>
      <c r="J28" s="14">
        <v>20357.47</v>
      </c>
      <c r="K28" s="13" t="s">
        <v>48</v>
      </c>
      <c r="L28" s="13" t="s">
        <v>47</v>
      </c>
      <c r="M28" s="13" t="s">
        <v>47</v>
      </c>
      <c r="N28" s="13" t="s">
        <v>47</v>
      </c>
      <c r="O28" s="13" t="s">
        <v>47</v>
      </c>
      <c r="P28" s="13" t="s">
        <v>1136</v>
      </c>
      <c r="Q28" s="13" t="s">
        <v>52</v>
      </c>
      <c r="R28" s="13" t="s">
        <v>47</v>
      </c>
      <c r="S28" s="13" t="s">
        <v>52</v>
      </c>
      <c r="T28" s="13" t="s">
        <v>47</v>
      </c>
      <c r="U28" s="13" t="s">
        <v>47</v>
      </c>
      <c r="V28" s="13" t="s">
        <v>52</v>
      </c>
      <c r="W28" s="13" t="s">
        <v>52</v>
      </c>
      <c r="X28" s="13" t="s">
        <v>52</v>
      </c>
      <c r="Y28" s="13" t="s">
        <v>52</v>
      </c>
      <c r="Z28" s="13" t="s">
        <v>52</v>
      </c>
      <c r="AA28" s="13" t="s">
        <v>52</v>
      </c>
      <c r="AB28" s="13" t="s">
        <v>52</v>
      </c>
      <c r="AC28" s="13" t="s">
        <v>52</v>
      </c>
      <c r="AD28" s="13" t="s">
        <v>52</v>
      </c>
      <c r="AE28" s="13" t="s">
        <v>52</v>
      </c>
      <c r="AF28" s="13" t="s">
        <v>52</v>
      </c>
      <c r="AG28" s="13" t="s">
        <v>52</v>
      </c>
      <c r="AH28" s="13" t="s">
        <v>52</v>
      </c>
      <c r="AI28" s="13" t="s">
        <v>52</v>
      </c>
      <c r="AJ28" s="13" t="s">
        <v>52</v>
      </c>
      <c r="AK28" s="13" t="s">
        <v>52</v>
      </c>
      <c r="AL28" s="13" t="s">
        <v>52</v>
      </c>
      <c r="AM28" s="13" t="s">
        <v>52</v>
      </c>
      <c r="AN28" s="13" t="s">
        <v>52</v>
      </c>
      <c r="AO28" s="13" t="s">
        <v>52</v>
      </c>
      <c r="AP28" s="13" t="s">
        <v>52</v>
      </c>
      <c r="AQ28" s="13" t="s">
        <v>47</v>
      </c>
      <c r="AR28" s="13" t="s">
        <v>52</v>
      </c>
      <c r="AS28" s="13" t="s">
        <v>47</v>
      </c>
      <c r="AT28" s="13" t="s">
        <v>47</v>
      </c>
      <c r="AU28" s="13" t="s">
        <v>47</v>
      </c>
      <c r="AV28" s="13" t="s">
        <v>47</v>
      </c>
      <c r="AW28" s="13" t="s">
        <v>47</v>
      </c>
      <c r="AX28" s="13" t="s">
        <v>47</v>
      </c>
      <c r="AY28" s="13" t="s">
        <v>47</v>
      </c>
      <c r="AZ28" s="13" t="s">
        <v>52</v>
      </c>
      <c r="BA28" s="13" t="s">
        <v>52</v>
      </c>
      <c r="BB28" s="13" t="s">
        <v>52</v>
      </c>
      <c r="BC28" s="13" t="s">
        <v>52</v>
      </c>
      <c r="BD28" s="13" t="s">
        <v>52</v>
      </c>
      <c r="BE28" s="13" t="s">
        <v>52</v>
      </c>
      <c r="BF28" s="13" t="s">
        <v>52</v>
      </c>
      <c r="BG28" s="13" t="s">
        <v>52</v>
      </c>
      <c r="BH28" s="13" t="s">
        <v>52</v>
      </c>
      <c r="BI28" s="13" t="s">
        <v>52</v>
      </c>
      <c r="BJ28" s="13" t="s">
        <v>52</v>
      </c>
      <c r="BK28" s="13" t="s">
        <v>52</v>
      </c>
      <c r="BL28" s="13" t="s">
        <v>52</v>
      </c>
      <c r="BM28" s="13" t="s">
        <v>52</v>
      </c>
      <c r="BN28" s="13" t="s">
        <v>52</v>
      </c>
      <c r="BO28" s="13" t="s">
        <v>52</v>
      </c>
      <c r="BP28" s="13" t="s">
        <v>52</v>
      </c>
      <c r="BQ28" s="13" t="s">
        <v>52</v>
      </c>
      <c r="BR28" s="13" t="s">
        <v>52</v>
      </c>
      <c r="BS28" s="13" t="s">
        <v>52</v>
      </c>
      <c r="BT28" s="13"/>
    </row>
    <row r="29" spans="1:74" s="10" customFormat="1" ht="15.75" customHeight="1" x14ac:dyDescent="0.25">
      <c r="A29" s="12">
        <v>2020</v>
      </c>
      <c r="B29" s="13" t="s">
        <v>198</v>
      </c>
      <c r="C29" s="13" t="s">
        <v>266</v>
      </c>
      <c r="D29" s="14">
        <v>179592</v>
      </c>
      <c r="E29" s="13">
        <v>11</v>
      </c>
      <c r="F29" s="14">
        <v>179592</v>
      </c>
      <c r="G29" s="14">
        <v>179592</v>
      </c>
      <c r="H29" s="13">
        <v>11</v>
      </c>
      <c r="I29" s="14">
        <v>181842</v>
      </c>
      <c r="J29" s="14">
        <v>32668</v>
      </c>
      <c r="K29" s="13" t="s">
        <v>48</v>
      </c>
      <c r="L29" s="13" t="s">
        <v>47</v>
      </c>
      <c r="M29" s="13" t="s">
        <v>47</v>
      </c>
      <c r="N29" s="13" t="s">
        <v>47</v>
      </c>
      <c r="O29" s="13" t="s">
        <v>47</v>
      </c>
      <c r="P29" s="13"/>
      <c r="Q29" s="7" t="s">
        <v>52</v>
      </c>
      <c r="R29" s="7" t="s">
        <v>52</v>
      </c>
      <c r="S29" s="7" t="s">
        <v>52</v>
      </c>
      <c r="T29" s="7" t="s">
        <v>52</v>
      </c>
      <c r="U29" s="7" t="s">
        <v>52</v>
      </c>
      <c r="V29" s="7" t="s">
        <v>52</v>
      </c>
      <c r="W29" s="7" t="s">
        <v>52</v>
      </c>
      <c r="X29" s="7" t="s">
        <v>52</v>
      </c>
      <c r="Y29" s="7" t="s">
        <v>52</v>
      </c>
      <c r="Z29" s="7" t="s">
        <v>52</v>
      </c>
      <c r="AA29" s="7" t="s">
        <v>52</v>
      </c>
      <c r="AB29" s="7" t="s">
        <v>52</v>
      </c>
      <c r="AC29" s="7" t="s">
        <v>52</v>
      </c>
      <c r="AD29" s="7" t="s">
        <v>52</v>
      </c>
      <c r="AE29" s="7" t="s">
        <v>52</v>
      </c>
      <c r="AF29" s="7" t="s">
        <v>52</v>
      </c>
      <c r="AG29" s="7" t="s">
        <v>52</v>
      </c>
      <c r="AH29" s="7" t="s">
        <v>52</v>
      </c>
      <c r="AI29" s="7" t="s">
        <v>52</v>
      </c>
      <c r="AJ29" s="7" t="s">
        <v>52</v>
      </c>
      <c r="AK29" s="7" t="s">
        <v>52</v>
      </c>
      <c r="AL29" s="7" t="s">
        <v>52</v>
      </c>
      <c r="AM29" s="7" t="s">
        <v>52</v>
      </c>
      <c r="AN29" s="7" t="s">
        <v>52</v>
      </c>
      <c r="AO29" s="7" t="s">
        <v>52</v>
      </c>
      <c r="AP29" s="7" t="s">
        <v>52</v>
      </c>
      <c r="AQ29" s="7" t="s">
        <v>47</v>
      </c>
      <c r="AR29" s="7" t="s">
        <v>52</v>
      </c>
      <c r="AS29" s="7" t="s">
        <v>52</v>
      </c>
      <c r="AT29" s="7" t="s">
        <v>52</v>
      </c>
      <c r="AU29" s="7" t="s">
        <v>52</v>
      </c>
      <c r="AV29" s="7" t="s">
        <v>52</v>
      </c>
      <c r="AW29" s="7" t="s">
        <v>47</v>
      </c>
      <c r="AX29" s="7" t="s">
        <v>47</v>
      </c>
      <c r="AY29" s="7" t="s">
        <v>52</v>
      </c>
      <c r="AZ29" s="7" t="s">
        <v>52</v>
      </c>
      <c r="BA29" s="7" t="s">
        <v>52</v>
      </c>
      <c r="BB29" s="7" t="s">
        <v>52</v>
      </c>
      <c r="BC29" s="7" t="s">
        <v>52</v>
      </c>
      <c r="BD29" s="7" t="s">
        <v>52</v>
      </c>
      <c r="BE29" s="7" t="s">
        <v>52</v>
      </c>
      <c r="BF29" s="7" t="s">
        <v>52</v>
      </c>
      <c r="BG29" s="7" t="s">
        <v>52</v>
      </c>
      <c r="BH29" s="7" t="s">
        <v>52</v>
      </c>
      <c r="BI29" s="7" t="s">
        <v>52</v>
      </c>
      <c r="BJ29" s="7" t="s">
        <v>52</v>
      </c>
      <c r="BK29" s="7" t="s">
        <v>52</v>
      </c>
      <c r="BL29" s="7" t="s">
        <v>52</v>
      </c>
      <c r="BM29" s="7" t="s">
        <v>52</v>
      </c>
      <c r="BN29" s="7" t="s">
        <v>52</v>
      </c>
      <c r="BO29" s="7" t="s">
        <v>52</v>
      </c>
      <c r="BP29" s="7" t="s">
        <v>52</v>
      </c>
      <c r="BQ29" s="7" t="s">
        <v>52</v>
      </c>
      <c r="BR29" s="7" t="s">
        <v>52</v>
      </c>
      <c r="BS29" s="7" t="s">
        <v>52</v>
      </c>
      <c r="BT29" s="11"/>
    </row>
    <row r="30" spans="1:74" s="90" customFormat="1" x14ac:dyDescent="0.25">
      <c r="A30" s="8">
        <v>2020</v>
      </c>
      <c r="B30" s="3" t="s">
        <v>130</v>
      </c>
      <c r="C30" s="3" t="s">
        <v>605</v>
      </c>
      <c r="D30" s="4">
        <v>146499</v>
      </c>
      <c r="E30" s="3">
        <v>34</v>
      </c>
      <c r="F30" s="4">
        <v>155499</v>
      </c>
      <c r="G30" s="4">
        <v>146499</v>
      </c>
      <c r="H30" s="3">
        <v>34</v>
      </c>
      <c r="I30" s="4">
        <v>158398</v>
      </c>
      <c r="J30" s="4">
        <v>20400</v>
      </c>
      <c r="K30" s="3" t="s">
        <v>48</v>
      </c>
      <c r="L30" s="3" t="s">
        <v>47</v>
      </c>
      <c r="M30" s="3" t="s">
        <v>47</v>
      </c>
      <c r="N30" s="3" t="s">
        <v>47</v>
      </c>
      <c r="O30" s="3" t="s">
        <v>47</v>
      </c>
      <c r="P30" s="3" t="s">
        <v>129</v>
      </c>
      <c r="Q30" s="7" t="s">
        <v>52</v>
      </c>
      <c r="R30" s="7" t="s">
        <v>52</v>
      </c>
      <c r="S30" s="7" t="s">
        <v>52</v>
      </c>
      <c r="T30" s="7" t="s">
        <v>47</v>
      </c>
      <c r="U30" s="7" t="s">
        <v>52</v>
      </c>
      <c r="V30" s="7" t="s">
        <v>52</v>
      </c>
      <c r="W30" s="7" t="s">
        <v>52</v>
      </c>
      <c r="X30" s="7" t="s">
        <v>52</v>
      </c>
      <c r="Y30" s="7" t="s">
        <v>52</v>
      </c>
      <c r="Z30" s="7" t="s">
        <v>52</v>
      </c>
      <c r="AA30" s="7" t="s">
        <v>52</v>
      </c>
      <c r="AB30" s="7" t="s">
        <v>52</v>
      </c>
      <c r="AC30" s="7" t="s">
        <v>52</v>
      </c>
      <c r="AD30" s="7" t="s">
        <v>52</v>
      </c>
      <c r="AE30" s="7" t="s">
        <v>52</v>
      </c>
      <c r="AF30" s="7" t="s">
        <v>52</v>
      </c>
      <c r="AG30" s="7" t="s">
        <v>52</v>
      </c>
      <c r="AH30" s="7" t="s">
        <v>52</v>
      </c>
      <c r="AI30" s="7" t="s">
        <v>52</v>
      </c>
      <c r="AJ30" s="7" t="s">
        <v>52</v>
      </c>
      <c r="AK30" s="7" t="s">
        <v>52</v>
      </c>
      <c r="AL30" s="7" t="s">
        <v>52</v>
      </c>
      <c r="AM30" s="7" t="s">
        <v>52</v>
      </c>
      <c r="AN30" s="7" t="s">
        <v>52</v>
      </c>
      <c r="AO30" s="7" t="s">
        <v>52</v>
      </c>
      <c r="AP30" s="7" t="s">
        <v>52</v>
      </c>
      <c r="AQ30" s="7" t="s">
        <v>47</v>
      </c>
      <c r="AR30" s="7" t="s">
        <v>52</v>
      </c>
      <c r="AS30" s="7" t="s">
        <v>47</v>
      </c>
      <c r="AT30" s="7" t="s">
        <v>47</v>
      </c>
      <c r="AU30" s="7" t="s">
        <v>47</v>
      </c>
      <c r="AV30" s="7" t="s">
        <v>47</v>
      </c>
      <c r="AW30" s="7" t="s">
        <v>47</v>
      </c>
      <c r="AX30" s="7" t="s">
        <v>47</v>
      </c>
      <c r="AY30" s="7" t="s">
        <v>47</v>
      </c>
      <c r="AZ30" s="7" t="s">
        <v>52</v>
      </c>
      <c r="BA30" s="7" t="s">
        <v>52</v>
      </c>
      <c r="BB30" s="7" t="s">
        <v>52</v>
      </c>
      <c r="BC30" s="7" t="s">
        <v>52</v>
      </c>
      <c r="BD30" s="7" t="s">
        <v>52</v>
      </c>
      <c r="BE30" s="7" t="s">
        <v>52</v>
      </c>
      <c r="BF30" s="7" t="s">
        <v>52</v>
      </c>
      <c r="BG30" s="7" t="s">
        <v>47</v>
      </c>
      <c r="BH30" s="7" t="s">
        <v>52</v>
      </c>
      <c r="BI30" s="7" t="s">
        <v>52</v>
      </c>
      <c r="BJ30" s="7" t="s">
        <v>52</v>
      </c>
      <c r="BK30" s="7" t="s">
        <v>52</v>
      </c>
      <c r="BL30" s="7" t="s">
        <v>52</v>
      </c>
      <c r="BM30" s="7" t="s">
        <v>52</v>
      </c>
      <c r="BN30" s="7" t="s">
        <v>52</v>
      </c>
      <c r="BO30" s="7" t="s">
        <v>52</v>
      </c>
      <c r="BP30" s="7" t="s">
        <v>52</v>
      </c>
      <c r="BQ30" s="7" t="s">
        <v>52</v>
      </c>
      <c r="BR30" s="7" t="s">
        <v>52</v>
      </c>
      <c r="BS30" s="7" t="s">
        <v>52</v>
      </c>
      <c r="BT30" s="11"/>
      <c r="BU30" s="2"/>
    </row>
    <row r="31" spans="1:74" s="10" customFormat="1" x14ac:dyDescent="0.25">
      <c r="A31" s="12">
        <v>2020</v>
      </c>
      <c r="B31" s="13" t="s">
        <v>104</v>
      </c>
      <c r="C31" s="13" t="s">
        <v>61</v>
      </c>
      <c r="D31" s="14">
        <v>166765</v>
      </c>
      <c r="E31" s="13">
        <v>10</v>
      </c>
      <c r="F31" s="14">
        <v>166765</v>
      </c>
      <c r="G31" s="14">
        <v>172409</v>
      </c>
      <c r="H31" s="13">
        <v>10</v>
      </c>
      <c r="I31" s="14">
        <v>172409</v>
      </c>
      <c r="J31" s="14">
        <v>24936.6</v>
      </c>
      <c r="K31" s="13" t="s">
        <v>48</v>
      </c>
      <c r="L31" s="13" t="s">
        <v>47</v>
      </c>
      <c r="M31" s="13" t="s">
        <v>47</v>
      </c>
      <c r="N31" s="13" t="s">
        <v>47</v>
      </c>
      <c r="O31" s="13" t="s">
        <v>47</v>
      </c>
      <c r="P31" s="13" t="s">
        <v>192</v>
      </c>
      <c r="Q31" s="7" t="s">
        <v>52</v>
      </c>
      <c r="R31" s="7" t="s">
        <v>47</v>
      </c>
      <c r="S31" s="7" t="s">
        <v>52</v>
      </c>
      <c r="T31" s="7" t="s">
        <v>47</v>
      </c>
      <c r="U31" s="7" t="s">
        <v>52</v>
      </c>
      <c r="V31" s="7" t="s">
        <v>52</v>
      </c>
      <c r="W31" s="7" t="s">
        <v>52</v>
      </c>
      <c r="X31" s="7" t="s">
        <v>52</v>
      </c>
      <c r="Y31" s="7" t="s">
        <v>52</v>
      </c>
      <c r="Z31" s="7" t="s">
        <v>52</v>
      </c>
      <c r="AA31" s="7" t="s">
        <v>52</v>
      </c>
      <c r="AB31" s="7" t="s">
        <v>52</v>
      </c>
      <c r="AC31" s="7" t="s">
        <v>52</v>
      </c>
      <c r="AD31" s="7" t="s">
        <v>52</v>
      </c>
      <c r="AE31" s="7" t="s">
        <v>52</v>
      </c>
      <c r="AF31" s="7" t="s">
        <v>52</v>
      </c>
      <c r="AG31" s="7" t="s">
        <v>52</v>
      </c>
      <c r="AH31" s="7" t="s">
        <v>52</v>
      </c>
      <c r="AI31" s="7" t="s">
        <v>52</v>
      </c>
      <c r="AJ31" s="7" t="s">
        <v>52</v>
      </c>
      <c r="AK31" s="7" t="s">
        <v>52</v>
      </c>
      <c r="AL31" s="7" t="s">
        <v>52</v>
      </c>
      <c r="AM31" s="7" t="s">
        <v>52</v>
      </c>
      <c r="AN31" s="7" t="s">
        <v>52</v>
      </c>
      <c r="AO31" s="7" t="s">
        <v>52</v>
      </c>
      <c r="AP31" s="7" t="s">
        <v>52</v>
      </c>
      <c r="AQ31" s="7" t="s">
        <v>47</v>
      </c>
      <c r="AR31" s="7" t="s">
        <v>52</v>
      </c>
      <c r="AS31" s="7" t="s">
        <v>52</v>
      </c>
      <c r="AT31" s="7" t="s">
        <v>47</v>
      </c>
      <c r="AU31" s="7" t="s">
        <v>47</v>
      </c>
      <c r="AV31" s="7" t="s">
        <v>47</v>
      </c>
      <c r="AW31" s="7" t="s">
        <v>52</v>
      </c>
      <c r="AX31" s="7" t="s">
        <v>52</v>
      </c>
      <c r="AY31" s="7" t="s">
        <v>52</v>
      </c>
      <c r="AZ31" s="7" t="s">
        <v>52</v>
      </c>
      <c r="BA31" s="7" t="s">
        <v>52</v>
      </c>
      <c r="BB31" s="7" t="s">
        <v>52</v>
      </c>
      <c r="BC31" s="7" t="s">
        <v>52</v>
      </c>
      <c r="BD31" s="7" t="s">
        <v>52</v>
      </c>
      <c r="BE31" s="7" t="s">
        <v>52</v>
      </c>
      <c r="BF31" s="7" t="s">
        <v>52</v>
      </c>
      <c r="BG31" s="7" t="s">
        <v>52</v>
      </c>
      <c r="BH31" s="7" t="s">
        <v>52</v>
      </c>
      <c r="BI31" s="7" t="s">
        <v>52</v>
      </c>
      <c r="BJ31" s="7" t="s">
        <v>52</v>
      </c>
      <c r="BK31" s="7" t="s">
        <v>52</v>
      </c>
      <c r="BL31" s="7" t="s">
        <v>52</v>
      </c>
      <c r="BM31" s="7" t="s">
        <v>52</v>
      </c>
      <c r="BN31" s="7" t="s">
        <v>52</v>
      </c>
      <c r="BO31" s="7" t="s">
        <v>52</v>
      </c>
      <c r="BP31" s="7" t="s">
        <v>52</v>
      </c>
      <c r="BQ31" s="7" t="s">
        <v>52</v>
      </c>
      <c r="BR31" s="7" t="s">
        <v>52</v>
      </c>
      <c r="BS31" s="7" t="s">
        <v>52</v>
      </c>
      <c r="BT31" s="11"/>
    </row>
    <row r="32" spans="1:74" s="10" customFormat="1" x14ac:dyDescent="0.25">
      <c r="A32" s="12">
        <v>2020</v>
      </c>
      <c r="B32" s="13" t="s">
        <v>164</v>
      </c>
      <c r="C32" s="13" t="s">
        <v>175</v>
      </c>
      <c r="D32" s="14">
        <v>207673</v>
      </c>
      <c r="E32" s="13">
        <v>7</v>
      </c>
      <c r="F32" s="14">
        <v>207673</v>
      </c>
      <c r="G32" s="14">
        <v>209673</v>
      </c>
      <c r="H32" s="13">
        <v>7</v>
      </c>
      <c r="I32" s="14">
        <v>209673</v>
      </c>
      <c r="J32" s="14">
        <v>21012</v>
      </c>
      <c r="K32" s="13" t="s">
        <v>48</v>
      </c>
      <c r="L32" s="13" t="s">
        <v>47</v>
      </c>
      <c r="M32" s="13" t="s">
        <v>47</v>
      </c>
      <c r="N32" s="13" t="s">
        <v>47</v>
      </c>
      <c r="O32" s="13" t="s">
        <v>47</v>
      </c>
      <c r="P32" s="13"/>
      <c r="Q32" s="7" t="s">
        <v>52</v>
      </c>
      <c r="R32" s="7" t="s">
        <v>52</v>
      </c>
      <c r="S32" s="7" t="s">
        <v>52</v>
      </c>
      <c r="T32" s="7" t="s">
        <v>47</v>
      </c>
      <c r="U32" s="7" t="s">
        <v>47</v>
      </c>
      <c r="V32" s="7" t="s">
        <v>52</v>
      </c>
      <c r="W32" s="7" t="s">
        <v>52</v>
      </c>
      <c r="X32" s="7" t="s">
        <v>52</v>
      </c>
      <c r="Y32" s="7" t="s">
        <v>52</v>
      </c>
      <c r="Z32" s="7" t="s">
        <v>52</v>
      </c>
      <c r="AA32" s="7" t="s">
        <v>52</v>
      </c>
      <c r="AB32" s="7" t="s">
        <v>52</v>
      </c>
      <c r="AC32" s="7" t="s">
        <v>52</v>
      </c>
      <c r="AD32" s="7" t="s">
        <v>52</v>
      </c>
      <c r="AE32" s="7" t="s">
        <v>52</v>
      </c>
      <c r="AF32" s="7" t="s">
        <v>52</v>
      </c>
      <c r="AG32" s="7" t="s">
        <v>52</v>
      </c>
      <c r="AH32" s="7" t="s">
        <v>52</v>
      </c>
      <c r="AI32" s="7" t="s">
        <v>52</v>
      </c>
      <c r="AJ32" s="7" t="s">
        <v>52</v>
      </c>
      <c r="AK32" s="7" t="s">
        <v>52</v>
      </c>
      <c r="AL32" s="7" t="s">
        <v>52</v>
      </c>
      <c r="AM32" s="7" t="s">
        <v>52</v>
      </c>
      <c r="AN32" s="7" t="s">
        <v>47</v>
      </c>
      <c r="AO32" s="7" t="s">
        <v>47</v>
      </c>
      <c r="AP32" s="7" t="s">
        <v>47</v>
      </c>
      <c r="AQ32" s="7" t="s">
        <v>52</v>
      </c>
      <c r="AR32" s="7" t="s">
        <v>47</v>
      </c>
      <c r="AS32" s="7" t="s">
        <v>52</v>
      </c>
      <c r="AT32" s="7" t="s">
        <v>52</v>
      </c>
      <c r="AU32" s="7" t="s">
        <v>52</v>
      </c>
      <c r="AV32" s="7" t="s">
        <v>52</v>
      </c>
      <c r="AW32" s="7" t="s">
        <v>52</v>
      </c>
      <c r="AX32" s="7" t="s">
        <v>47</v>
      </c>
      <c r="AY32" s="7" t="s">
        <v>52</v>
      </c>
      <c r="AZ32" s="7" t="s">
        <v>52</v>
      </c>
      <c r="BA32" s="7" t="s">
        <v>52</v>
      </c>
      <c r="BB32" s="7" t="s">
        <v>52</v>
      </c>
      <c r="BC32" s="7" t="s">
        <v>52</v>
      </c>
      <c r="BD32" s="7" t="s">
        <v>52</v>
      </c>
      <c r="BE32" s="7" t="s">
        <v>52</v>
      </c>
      <c r="BF32" s="7" t="s">
        <v>52</v>
      </c>
      <c r="BG32" s="7" t="s">
        <v>52</v>
      </c>
      <c r="BH32" s="7" t="s">
        <v>52</v>
      </c>
      <c r="BI32" s="7" t="s">
        <v>52</v>
      </c>
      <c r="BJ32" s="7" t="s">
        <v>52</v>
      </c>
      <c r="BK32" s="7" t="s">
        <v>52</v>
      </c>
      <c r="BL32" s="7" t="s">
        <v>52</v>
      </c>
      <c r="BM32" s="7" t="s">
        <v>52</v>
      </c>
      <c r="BN32" s="7" t="s">
        <v>52</v>
      </c>
      <c r="BO32" s="7" t="s">
        <v>52</v>
      </c>
      <c r="BP32" s="7" t="s">
        <v>52</v>
      </c>
      <c r="BQ32" s="7" t="s">
        <v>52</v>
      </c>
      <c r="BR32" s="7" t="s">
        <v>52</v>
      </c>
      <c r="BS32" s="7" t="s">
        <v>52</v>
      </c>
      <c r="BT32" s="11" t="s">
        <v>611</v>
      </c>
      <c r="BU32" s="2"/>
    </row>
    <row r="33" spans="1:75" s="10" customFormat="1" x14ac:dyDescent="0.25">
      <c r="A33" s="12">
        <v>2020</v>
      </c>
      <c r="B33" s="13" t="s">
        <v>822</v>
      </c>
      <c r="C33" s="13" t="s">
        <v>61</v>
      </c>
      <c r="D33" s="14">
        <v>140160</v>
      </c>
      <c r="E33" s="13">
        <v>8</v>
      </c>
      <c r="F33" s="14">
        <v>140160</v>
      </c>
      <c r="G33" s="14">
        <v>140160</v>
      </c>
      <c r="H33" s="13">
        <v>8</v>
      </c>
      <c r="I33" s="14">
        <v>143148</v>
      </c>
      <c r="J33" s="14">
        <v>23078</v>
      </c>
      <c r="K33" s="13" t="s">
        <v>48</v>
      </c>
      <c r="L33" s="13" t="s">
        <v>47</v>
      </c>
      <c r="M33" s="13" t="s">
        <v>47</v>
      </c>
      <c r="N33" s="13" t="s">
        <v>47</v>
      </c>
      <c r="O33" s="13" t="s">
        <v>47</v>
      </c>
      <c r="P33" s="13" t="s">
        <v>224</v>
      </c>
      <c r="Q33" s="7" t="s">
        <v>52</v>
      </c>
      <c r="R33" s="7" t="s">
        <v>52</v>
      </c>
      <c r="S33" s="7" t="s">
        <v>52</v>
      </c>
      <c r="T33" s="7" t="s">
        <v>52</v>
      </c>
      <c r="U33" s="7" t="s">
        <v>52</v>
      </c>
      <c r="V33" s="7" t="s">
        <v>52</v>
      </c>
      <c r="W33" s="7" t="s">
        <v>52</v>
      </c>
      <c r="X33" s="7" t="s">
        <v>52</v>
      </c>
      <c r="Y33" s="7" t="s">
        <v>52</v>
      </c>
      <c r="Z33" s="7" t="s">
        <v>52</v>
      </c>
      <c r="AA33" s="7" t="s">
        <v>52</v>
      </c>
      <c r="AB33" s="7" t="s">
        <v>52</v>
      </c>
      <c r="AC33" s="7" t="s">
        <v>52</v>
      </c>
      <c r="AD33" s="7" t="s">
        <v>52</v>
      </c>
      <c r="AE33" s="7" t="s">
        <v>52</v>
      </c>
      <c r="AF33" s="7" t="s">
        <v>52</v>
      </c>
      <c r="AG33" s="7" t="s">
        <v>52</v>
      </c>
      <c r="AH33" s="7" t="s">
        <v>52</v>
      </c>
      <c r="AI33" s="7" t="s">
        <v>52</v>
      </c>
      <c r="AJ33" s="7" t="s">
        <v>52</v>
      </c>
      <c r="AK33" s="7" t="s">
        <v>52</v>
      </c>
      <c r="AL33" s="7" t="s">
        <v>52</v>
      </c>
      <c r="AM33" s="7" t="s">
        <v>52</v>
      </c>
      <c r="AN33" s="7" t="s">
        <v>47</v>
      </c>
      <c r="AO33" s="7" t="s">
        <v>47</v>
      </c>
      <c r="AP33" s="7" t="s">
        <v>47</v>
      </c>
      <c r="AQ33" s="7" t="s">
        <v>47</v>
      </c>
      <c r="AR33" s="7" t="s">
        <v>52</v>
      </c>
      <c r="AS33" s="7" t="s">
        <v>52</v>
      </c>
      <c r="AT33" s="7" t="s">
        <v>47</v>
      </c>
      <c r="AU33" s="7" t="s">
        <v>47</v>
      </c>
      <c r="AV33" s="7" t="s">
        <v>52</v>
      </c>
      <c r="AW33" s="7" t="s">
        <v>47</v>
      </c>
      <c r="AX33" s="7" t="s">
        <v>47</v>
      </c>
      <c r="AY33" s="7" t="s">
        <v>52</v>
      </c>
      <c r="AZ33" s="7" t="s">
        <v>52</v>
      </c>
      <c r="BA33" s="7" t="s">
        <v>52</v>
      </c>
      <c r="BB33" s="7" t="s">
        <v>52</v>
      </c>
      <c r="BC33" s="7" t="s">
        <v>52</v>
      </c>
      <c r="BD33" s="7" t="s">
        <v>52</v>
      </c>
      <c r="BE33" s="7" t="s">
        <v>52</v>
      </c>
      <c r="BF33" s="7" t="s">
        <v>52</v>
      </c>
      <c r="BG33" s="7" t="s">
        <v>52</v>
      </c>
      <c r="BH33" s="7" t="s">
        <v>52</v>
      </c>
      <c r="BI33" s="7" t="s">
        <v>52</v>
      </c>
      <c r="BJ33" s="7" t="s">
        <v>52</v>
      </c>
      <c r="BK33" s="7" t="s">
        <v>52</v>
      </c>
      <c r="BL33" s="7" t="s">
        <v>52</v>
      </c>
      <c r="BM33" s="7" t="s">
        <v>52</v>
      </c>
      <c r="BN33" s="7" t="s">
        <v>52</v>
      </c>
      <c r="BO33" s="7" t="s">
        <v>52</v>
      </c>
      <c r="BP33" s="7" t="s">
        <v>52</v>
      </c>
      <c r="BQ33" s="7" t="s">
        <v>52</v>
      </c>
      <c r="BR33" s="7" t="s">
        <v>52</v>
      </c>
      <c r="BS33" s="7" t="s">
        <v>52</v>
      </c>
      <c r="BT33" s="11"/>
      <c r="BU33" s="2"/>
    </row>
    <row r="34" spans="1:75" s="10" customFormat="1" ht="30" x14ac:dyDescent="0.25">
      <c r="A34" s="12">
        <v>2020</v>
      </c>
      <c r="B34" s="13" t="s">
        <v>615</v>
      </c>
      <c r="C34" s="13" t="s">
        <v>131</v>
      </c>
      <c r="D34" s="14">
        <v>181452</v>
      </c>
      <c r="E34" s="13">
        <v>35</v>
      </c>
      <c r="F34" s="14">
        <f>D34*1.2471</f>
        <v>226288.78920000003</v>
      </c>
      <c r="G34" s="14">
        <f>D34+3458.04</f>
        <v>184910.04</v>
      </c>
      <c r="H34" s="13">
        <v>35</v>
      </c>
      <c r="I34" s="14">
        <f>F34+3570.96</f>
        <v>229859.74920000002</v>
      </c>
      <c r="J34" s="14">
        <v>22341.96</v>
      </c>
      <c r="K34" s="13" t="s">
        <v>48</v>
      </c>
      <c r="L34" s="13" t="s">
        <v>47</v>
      </c>
      <c r="M34" s="13" t="s">
        <v>47</v>
      </c>
      <c r="N34" s="13" t="s">
        <v>47</v>
      </c>
      <c r="O34" s="13" t="s">
        <v>47</v>
      </c>
      <c r="P34" s="13" t="s">
        <v>1127</v>
      </c>
      <c r="Q34" s="7" t="s">
        <v>56</v>
      </c>
      <c r="R34" s="7" t="s">
        <v>56</v>
      </c>
      <c r="S34" s="7" t="s">
        <v>56</v>
      </c>
      <c r="T34" s="7" t="s">
        <v>56</v>
      </c>
      <c r="U34" s="7" t="s">
        <v>56</v>
      </c>
      <c r="V34" s="7" t="s">
        <v>56</v>
      </c>
      <c r="W34" s="7" t="s">
        <v>56</v>
      </c>
      <c r="X34" s="7" t="s">
        <v>56</v>
      </c>
      <c r="Y34" s="7" t="s">
        <v>56</v>
      </c>
      <c r="Z34" s="7" t="s">
        <v>56</v>
      </c>
      <c r="AA34" s="7" t="s">
        <v>56</v>
      </c>
      <c r="AB34" s="7" t="s">
        <v>56</v>
      </c>
      <c r="AC34" s="7" t="s">
        <v>56</v>
      </c>
      <c r="AD34" s="7" t="s">
        <v>56</v>
      </c>
      <c r="AE34" s="7" t="s">
        <v>56</v>
      </c>
      <c r="AF34" s="7" t="s">
        <v>56</v>
      </c>
      <c r="AG34" s="7" t="s">
        <v>56</v>
      </c>
      <c r="AH34" s="7" t="s">
        <v>56</v>
      </c>
      <c r="AI34" s="7" t="s">
        <v>56</v>
      </c>
      <c r="AJ34" s="7" t="s">
        <v>56</v>
      </c>
      <c r="AK34" s="7" t="s">
        <v>56</v>
      </c>
      <c r="AL34" s="7" t="s">
        <v>56</v>
      </c>
      <c r="AM34" s="7" t="s">
        <v>56</v>
      </c>
      <c r="AN34" s="7" t="s">
        <v>56</v>
      </c>
      <c r="AO34" s="7" t="s">
        <v>56</v>
      </c>
      <c r="AP34" s="7" t="s">
        <v>56</v>
      </c>
      <c r="AQ34" s="7" t="s">
        <v>56</v>
      </c>
      <c r="AR34" s="7" t="s">
        <v>56</v>
      </c>
      <c r="AS34" s="7" t="s">
        <v>56</v>
      </c>
      <c r="AT34" s="7" t="s">
        <v>56</v>
      </c>
      <c r="AU34" s="7" t="s">
        <v>56</v>
      </c>
      <c r="AV34" s="7" t="s">
        <v>47</v>
      </c>
      <c r="AW34" s="7" t="s">
        <v>56</v>
      </c>
      <c r="AX34" s="7" t="s">
        <v>56</v>
      </c>
      <c r="AY34" s="7" t="s">
        <v>56</v>
      </c>
      <c r="AZ34" s="7" t="s">
        <v>56</v>
      </c>
      <c r="BA34" s="7" t="s">
        <v>56</v>
      </c>
      <c r="BB34" s="7" t="s">
        <v>56</v>
      </c>
      <c r="BC34" s="7" t="s">
        <v>56</v>
      </c>
      <c r="BD34" s="7" t="s">
        <v>56</v>
      </c>
      <c r="BE34" s="7" t="s">
        <v>56</v>
      </c>
      <c r="BF34" s="7" t="s">
        <v>56</v>
      </c>
      <c r="BG34" s="7" t="s">
        <v>56</v>
      </c>
      <c r="BH34" s="7" t="s">
        <v>56</v>
      </c>
      <c r="BI34" s="7" t="s">
        <v>56</v>
      </c>
      <c r="BJ34" s="7" t="s">
        <v>56</v>
      </c>
      <c r="BK34" s="7" t="s">
        <v>56</v>
      </c>
      <c r="BL34" s="7" t="s">
        <v>56</v>
      </c>
      <c r="BM34" s="7" t="s">
        <v>56</v>
      </c>
      <c r="BN34" s="7" t="s">
        <v>56</v>
      </c>
      <c r="BO34" s="7" t="s">
        <v>56</v>
      </c>
      <c r="BP34" s="7" t="s">
        <v>56</v>
      </c>
      <c r="BQ34" s="7" t="s">
        <v>56</v>
      </c>
      <c r="BR34" s="7" t="s">
        <v>56</v>
      </c>
      <c r="BS34" s="7" t="s">
        <v>56</v>
      </c>
      <c r="BT34" s="11"/>
    </row>
    <row r="35" spans="1:75" s="10" customFormat="1" x14ac:dyDescent="0.25">
      <c r="A35" s="12">
        <v>2020</v>
      </c>
      <c r="B35" s="13" t="s">
        <v>776</v>
      </c>
      <c r="C35" s="13" t="s">
        <v>61</v>
      </c>
      <c r="D35" s="14">
        <v>154004</v>
      </c>
      <c r="E35" s="13"/>
      <c r="F35" s="14"/>
      <c r="G35" s="14">
        <v>154004</v>
      </c>
      <c r="H35" s="13"/>
      <c r="I35" s="14">
        <v>154004</v>
      </c>
      <c r="J35" s="14">
        <v>10889</v>
      </c>
      <c r="K35" s="13">
        <v>1</v>
      </c>
      <c r="L35" s="13" t="s">
        <v>47</v>
      </c>
      <c r="M35" s="13" t="s">
        <v>47</v>
      </c>
      <c r="N35" s="13" t="s">
        <v>47</v>
      </c>
      <c r="O35" s="13" t="s">
        <v>47</v>
      </c>
      <c r="P35" s="13"/>
      <c r="Q35" s="7" t="s">
        <v>52</v>
      </c>
      <c r="R35" s="7" t="s">
        <v>52</v>
      </c>
      <c r="S35" s="7" t="s">
        <v>52</v>
      </c>
      <c r="T35" s="7" t="s">
        <v>47</v>
      </c>
      <c r="U35" s="7" t="s">
        <v>47</v>
      </c>
      <c r="V35" s="7" t="s">
        <v>52</v>
      </c>
      <c r="W35" s="7" t="s">
        <v>52</v>
      </c>
      <c r="X35" s="7" t="s">
        <v>52</v>
      </c>
      <c r="Y35" s="7" t="s">
        <v>52</v>
      </c>
      <c r="Z35" s="7" t="s">
        <v>52</v>
      </c>
      <c r="AA35" s="7" t="s">
        <v>52</v>
      </c>
      <c r="AB35" s="7" t="s">
        <v>52</v>
      </c>
      <c r="AC35" s="7" t="s">
        <v>52</v>
      </c>
      <c r="AD35" s="7" t="s">
        <v>52</v>
      </c>
      <c r="AE35" s="7" t="s">
        <v>52</v>
      </c>
      <c r="AF35" s="7" t="s">
        <v>52</v>
      </c>
      <c r="AG35" s="7" t="s">
        <v>52</v>
      </c>
      <c r="AH35" s="7" t="s">
        <v>52</v>
      </c>
      <c r="AI35" s="7" t="s">
        <v>52</v>
      </c>
      <c r="AJ35" s="7" t="s">
        <v>52</v>
      </c>
      <c r="AK35" s="7" t="s">
        <v>52</v>
      </c>
      <c r="AL35" s="7" t="s">
        <v>52</v>
      </c>
      <c r="AM35" s="7" t="s">
        <v>52</v>
      </c>
      <c r="AN35" s="7" t="s">
        <v>47</v>
      </c>
      <c r="AO35" s="7" t="s">
        <v>47</v>
      </c>
      <c r="AP35" s="7" t="s">
        <v>47</v>
      </c>
      <c r="AQ35" s="7" t="s">
        <v>47</v>
      </c>
      <c r="AR35" s="7" t="s">
        <v>47</v>
      </c>
      <c r="AS35" s="7" t="s">
        <v>47</v>
      </c>
      <c r="AT35" s="7" t="s">
        <v>47</v>
      </c>
      <c r="AU35" s="7" t="s">
        <v>47</v>
      </c>
      <c r="AV35" s="7" t="s">
        <v>47</v>
      </c>
      <c r="AW35" s="7" t="s">
        <v>47</v>
      </c>
      <c r="AX35" s="7" t="s">
        <v>52</v>
      </c>
      <c r="AY35" s="7" t="s">
        <v>52</v>
      </c>
      <c r="AZ35" s="7" t="s">
        <v>52</v>
      </c>
      <c r="BA35" s="7" t="s">
        <v>52</v>
      </c>
      <c r="BB35" s="7" t="s">
        <v>52</v>
      </c>
      <c r="BC35" s="7" t="s">
        <v>52</v>
      </c>
      <c r="BD35" s="7" t="s">
        <v>52</v>
      </c>
      <c r="BE35" s="7" t="s">
        <v>52</v>
      </c>
      <c r="BF35" s="7" t="s">
        <v>52</v>
      </c>
      <c r="BG35" s="7" t="s">
        <v>52</v>
      </c>
      <c r="BH35" s="7" t="s">
        <v>52</v>
      </c>
      <c r="BI35" s="7" t="s">
        <v>52</v>
      </c>
      <c r="BJ35" s="7" t="s">
        <v>52</v>
      </c>
      <c r="BK35" s="7" t="s">
        <v>52</v>
      </c>
      <c r="BL35" s="7" t="s">
        <v>52</v>
      </c>
      <c r="BM35" s="7" t="s">
        <v>52</v>
      </c>
      <c r="BN35" s="7" t="s">
        <v>52</v>
      </c>
      <c r="BO35" s="7" t="s">
        <v>52</v>
      </c>
      <c r="BP35" s="7" t="s">
        <v>52</v>
      </c>
      <c r="BQ35" s="7" t="s">
        <v>52</v>
      </c>
      <c r="BR35" s="7" t="s">
        <v>52</v>
      </c>
      <c r="BS35" s="7" t="s">
        <v>52</v>
      </c>
      <c r="BT35" s="11"/>
      <c r="BU35" s="2"/>
    </row>
    <row r="36" spans="1:75" s="10" customFormat="1" ht="75" x14ac:dyDescent="0.25">
      <c r="A36" s="12">
        <v>2020</v>
      </c>
      <c r="B36" s="13" t="s">
        <v>162</v>
      </c>
      <c r="C36" s="13" t="s">
        <v>942</v>
      </c>
      <c r="D36" s="14">
        <v>151524</v>
      </c>
      <c r="E36" s="13">
        <v>15</v>
      </c>
      <c r="F36" s="14">
        <v>151524</v>
      </c>
      <c r="G36" s="14">
        <v>151524</v>
      </c>
      <c r="H36" s="13">
        <v>15</v>
      </c>
      <c r="I36" s="14">
        <v>151524</v>
      </c>
      <c r="J36" s="14">
        <v>10431.120000000001</v>
      </c>
      <c r="K36" s="13" t="s">
        <v>48</v>
      </c>
      <c r="L36" s="13" t="s">
        <v>47</v>
      </c>
      <c r="M36" s="13" t="s">
        <v>47</v>
      </c>
      <c r="N36" s="13" t="s">
        <v>47</v>
      </c>
      <c r="O36" s="13" t="s">
        <v>47</v>
      </c>
      <c r="P36" s="36" t="s">
        <v>163</v>
      </c>
      <c r="Q36" s="13" t="s">
        <v>52</v>
      </c>
      <c r="R36" s="13" t="s">
        <v>52</v>
      </c>
      <c r="S36" s="13" t="s">
        <v>52</v>
      </c>
      <c r="T36" s="13" t="s">
        <v>47</v>
      </c>
      <c r="U36" s="13" t="s">
        <v>52</v>
      </c>
      <c r="V36" s="13" t="s">
        <v>52</v>
      </c>
      <c r="W36" s="13" t="s">
        <v>52</v>
      </c>
      <c r="X36" s="13" t="s">
        <v>52</v>
      </c>
      <c r="Y36" s="13" t="s">
        <v>52</v>
      </c>
      <c r="Z36" s="13" t="s">
        <v>52</v>
      </c>
      <c r="AA36" s="13" t="s">
        <v>52</v>
      </c>
      <c r="AB36" s="13" t="s">
        <v>52</v>
      </c>
      <c r="AC36" s="13" t="s">
        <v>52</v>
      </c>
      <c r="AD36" s="13" t="s">
        <v>52</v>
      </c>
      <c r="AE36" s="13" t="s">
        <v>52</v>
      </c>
      <c r="AF36" s="13" t="s">
        <v>52</v>
      </c>
      <c r="AG36" s="13" t="s">
        <v>52</v>
      </c>
      <c r="AH36" s="13" t="s">
        <v>52</v>
      </c>
      <c r="AI36" s="13" t="s">
        <v>52</v>
      </c>
      <c r="AJ36" s="13" t="s">
        <v>52</v>
      </c>
      <c r="AK36" s="13" t="s">
        <v>52</v>
      </c>
      <c r="AL36" s="13" t="s">
        <v>52</v>
      </c>
      <c r="AM36" s="13" t="s">
        <v>52</v>
      </c>
      <c r="AN36" s="13" t="s">
        <v>52</v>
      </c>
      <c r="AO36" s="13" t="s">
        <v>52</v>
      </c>
      <c r="AP36" s="13" t="s">
        <v>52</v>
      </c>
      <c r="AQ36" s="13" t="s">
        <v>52</v>
      </c>
      <c r="AR36" s="13" t="s">
        <v>52</v>
      </c>
      <c r="AS36" s="13" t="s">
        <v>47</v>
      </c>
      <c r="AT36" s="13" t="s">
        <v>52</v>
      </c>
      <c r="AU36" s="13" t="s">
        <v>52</v>
      </c>
      <c r="AV36" s="13" t="s">
        <v>47</v>
      </c>
      <c r="AW36" s="13" t="s">
        <v>52</v>
      </c>
      <c r="AX36" s="13" t="s">
        <v>52</v>
      </c>
      <c r="AY36" s="13" t="s">
        <v>52</v>
      </c>
      <c r="AZ36" s="13" t="s">
        <v>52</v>
      </c>
      <c r="BA36" s="13" t="s">
        <v>52</v>
      </c>
      <c r="BB36" s="13" t="s">
        <v>52</v>
      </c>
      <c r="BC36" s="13" t="s">
        <v>52</v>
      </c>
      <c r="BD36" s="13" t="s">
        <v>52</v>
      </c>
      <c r="BE36" s="13" t="s">
        <v>52</v>
      </c>
      <c r="BF36" s="13" t="s">
        <v>52</v>
      </c>
      <c r="BG36" s="13" t="s">
        <v>52</v>
      </c>
      <c r="BH36" s="13" t="s">
        <v>52</v>
      </c>
      <c r="BI36" s="13" t="s">
        <v>52</v>
      </c>
      <c r="BJ36" s="13" t="s">
        <v>52</v>
      </c>
      <c r="BK36" s="13" t="s">
        <v>52</v>
      </c>
      <c r="BL36" s="13" t="s">
        <v>52</v>
      </c>
      <c r="BM36" s="13" t="s">
        <v>52</v>
      </c>
      <c r="BN36" s="13" t="s">
        <v>52</v>
      </c>
      <c r="BO36" s="13" t="s">
        <v>52</v>
      </c>
      <c r="BP36" s="13" t="s">
        <v>52</v>
      </c>
      <c r="BQ36" s="13" t="s">
        <v>52</v>
      </c>
      <c r="BR36" s="13" t="s">
        <v>52</v>
      </c>
      <c r="BS36" s="13" t="s">
        <v>52</v>
      </c>
      <c r="BT36" s="13" t="s">
        <v>943</v>
      </c>
    </row>
    <row r="37" spans="1:75" s="10" customFormat="1" ht="30" x14ac:dyDescent="0.25">
      <c r="A37" s="168">
        <v>2020</v>
      </c>
      <c r="B37" s="13" t="s">
        <v>1149</v>
      </c>
      <c r="C37" s="13" t="s">
        <v>1157</v>
      </c>
      <c r="D37" s="14">
        <v>162134</v>
      </c>
      <c r="E37" s="10">
        <v>19</v>
      </c>
      <c r="F37" s="14">
        <v>174600</v>
      </c>
      <c r="G37" s="164">
        <v>162134</v>
      </c>
      <c r="H37" s="14">
        <v>19</v>
      </c>
      <c r="I37" s="14">
        <f>F37+2500</f>
        <v>177100</v>
      </c>
      <c r="J37" s="14">
        <v>16045</v>
      </c>
      <c r="K37" s="10">
        <v>0</v>
      </c>
      <c r="L37" s="13" t="s">
        <v>47</v>
      </c>
      <c r="M37" s="13" t="s">
        <v>47</v>
      </c>
      <c r="N37" s="13" t="s">
        <v>47</v>
      </c>
      <c r="O37" s="13" t="s">
        <v>47</v>
      </c>
      <c r="P37" s="10" t="s">
        <v>1158</v>
      </c>
      <c r="Q37" s="212" t="s">
        <v>52</v>
      </c>
      <c r="R37" s="212" t="s">
        <v>52</v>
      </c>
      <c r="S37" s="212" t="s">
        <v>52</v>
      </c>
      <c r="T37" s="212" t="s">
        <v>47</v>
      </c>
      <c r="U37" s="212" t="s">
        <v>47</v>
      </c>
      <c r="V37" s="212" t="s">
        <v>52</v>
      </c>
      <c r="W37" s="212" t="s">
        <v>52</v>
      </c>
      <c r="X37" s="212" t="s">
        <v>52</v>
      </c>
      <c r="Y37" s="212" t="s">
        <v>52</v>
      </c>
      <c r="Z37" s="212" t="s">
        <v>52</v>
      </c>
      <c r="AA37" s="212" t="s">
        <v>52</v>
      </c>
      <c r="AB37" s="212" t="s">
        <v>52</v>
      </c>
      <c r="AC37" s="212" t="s">
        <v>52</v>
      </c>
      <c r="AD37" s="212" t="s">
        <v>52</v>
      </c>
      <c r="AE37" s="212" t="s">
        <v>52</v>
      </c>
      <c r="AF37" s="212" t="s">
        <v>52</v>
      </c>
      <c r="AG37" s="212" t="s">
        <v>52</v>
      </c>
      <c r="AH37" s="212" t="s">
        <v>52</v>
      </c>
      <c r="AI37" s="212" t="s">
        <v>52</v>
      </c>
      <c r="AJ37" s="212" t="s">
        <v>52</v>
      </c>
      <c r="AK37" s="212" t="s">
        <v>52</v>
      </c>
      <c r="AL37" s="212" t="s">
        <v>52</v>
      </c>
      <c r="AM37" s="212" t="s">
        <v>52</v>
      </c>
      <c r="AN37" s="212" t="s">
        <v>52</v>
      </c>
      <c r="AO37" s="212" t="s">
        <v>52</v>
      </c>
      <c r="AP37" s="212" t="s">
        <v>52</v>
      </c>
      <c r="AQ37" s="212" t="s">
        <v>47</v>
      </c>
      <c r="AR37" s="212" t="s">
        <v>52</v>
      </c>
      <c r="AS37" s="212" t="s">
        <v>52</v>
      </c>
      <c r="AT37" s="212" t="s">
        <v>52</v>
      </c>
      <c r="AU37" s="212" t="s">
        <v>47</v>
      </c>
      <c r="AV37" s="212" t="s">
        <v>52</v>
      </c>
      <c r="AW37" s="212" t="s">
        <v>52</v>
      </c>
      <c r="AX37" s="212" t="s">
        <v>52</v>
      </c>
      <c r="AY37" s="212" t="s">
        <v>52</v>
      </c>
      <c r="AZ37" s="212" t="s">
        <v>52</v>
      </c>
      <c r="BA37" s="212" t="s">
        <v>52</v>
      </c>
      <c r="BB37" s="212" t="s">
        <v>52</v>
      </c>
      <c r="BC37" s="212" t="s">
        <v>52</v>
      </c>
      <c r="BD37" s="212" t="s">
        <v>52</v>
      </c>
      <c r="BE37" s="212" t="s">
        <v>52</v>
      </c>
      <c r="BF37" s="212" t="s">
        <v>52</v>
      </c>
      <c r="BG37" s="212" t="s">
        <v>52</v>
      </c>
      <c r="BH37" s="212" t="s">
        <v>52</v>
      </c>
      <c r="BI37" s="212" t="s">
        <v>52</v>
      </c>
      <c r="BJ37" s="212" t="s">
        <v>52</v>
      </c>
      <c r="BK37" s="212" t="s">
        <v>52</v>
      </c>
      <c r="BL37" s="212" t="s">
        <v>52</v>
      </c>
      <c r="BM37" s="212" t="s">
        <v>52</v>
      </c>
      <c r="BN37" s="212" t="s">
        <v>52</v>
      </c>
      <c r="BO37" s="212" t="s">
        <v>52</v>
      </c>
      <c r="BP37" s="212" t="s">
        <v>52</v>
      </c>
      <c r="BQ37" s="212" t="s">
        <v>52</v>
      </c>
      <c r="BR37" s="212" t="s">
        <v>52</v>
      </c>
      <c r="BS37" s="212" t="s">
        <v>52</v>
      </c>
      <c r="BT37" s="15"/>
    </row>
    <row r="38" spans="1:75" s="10" customFormat="1" x14ac:dyDescent="0.25">
      <c r="A38" s="12">
        <v>2020</v>
      </c>
      <c r="B38" s="13" t="s">
        <v>283</v>
      </c>
      <c r="C38" s="13" t="s">
        <v>1161</v>
      </c>
      <c r="D38" s="14">
        <v>142500</v>
      </c>
      <c r="E38" s="13">
        <v>25</v>
      </c>
      <c r="F38" s="14">
        <v>142500</v>
      </c>
      <c r="G38" s="14">
        <v>142500</v>
      </c>
      <c r="H38" s="13">
        <v>25</v>
      </c>
      <c r="I38" s="14">
        <v>142500</v>
      </c>
      <c r="J38" s="14">
        <v>25087</v>
      </c>
      <c r="K38" s="13" t="s">
        <v>48</v>
      </c>
      <c r="L38" s="13" t="s">
        <v>47</v>
      </c>
      <c r="M38" s="13" t="s">
        <v>47</v>
      </c>
      <c r="N38" s="13" t="s">
        <v>47</v>
      </c>
      <c r="O38" s="13" t="s">
        <v>47</v>
      </c>
      <c r="P38" s="13"/>
      <c r="Q38" s="7" t="s">
        <v>52</v>
      </c>
      <c r="R38" s="7" t="s">
        <v>52</v>
      </c>
      <c r="S38" s="7" t="s">
        <v>52</v>
      </c>
      <c r="T38" s="7" t="s">
        <v>47</v>
      </c>
      <c r="U38" s="7" t="s">
        <v>47</v>
      </c>
      <c r="V38" s="7" t="s">
        <v>52</v>
      </c>
      <c r="W38" s="7" t="s">
        <v>52</v>
      </c>
      <c r="X38" s="7" t="s">
        <v>52</v>
      </c>
      <c r="Y38" s="7" t="s">
        <v>52</v>
      </c>
      <c r="Z38" s="7" t="s">
        <v>52</v>
      </c>
      <c r="AA38" s="7" t="s">
        <v>52</v>
      </c>
      <c r="AB38" s="7" t="s">
        <v>52</v>
      </c>
      <c r="AC38" s="7" t="s">
        <v>52</v>
      </c>
      <c r="AD38" s="7" t="s">
        <v>47</v>
      </c>
      <c r="AE38" s="7" t="s">
        <v>52</v>
      </c>
      <c r="AF38" s="7" t="s">
        <v>52</v>
      </c>
      <c r="AG38" s="7" t="s">
        <v>52</v>
      </c>
      <c r="AH38" s="7" t="s">
        <v>52</v>
      </c>
      <c r="AI38" s="7" t="s">
        <v>52</v>
      </c>
      <c r="AJ38" s="7" t="s">
        <v>47</v>
      </c>
      <c r="AK38" s="7" t="s">
        <v>52</v>
      </c>
      <c r="AL38" s="7" t="s">
        <v>52</v>
      </c>
      <c r="AM38" s="7" t="s">
        <v>52</v>
      </c>
      <c r="AN38" s="7" t="s">
        <v>47</v>
      </c>
      <c r="AO38" s="7" t="s">
        <v>47</v>
      </c>
      <c r="AP38" s="7" t="s">
        <v>47</v>
      </c>
      <c r="AQ38" s="7" t="s">
        <v>47</v>
      </c>
      <c r="AR38" s="7" t="s">
        <v>47</v>
      </c>
      <c r="AS38" s="7" t="s">
        <v>47</v>
      </c>
      <c r="AT38" s="7" t="s">
        <v>47</v>
      </c>
      <c r="AU38" s="7" t="s">
        <v>47</v>
      </c>
      <c r="AV38" s="7" t="s">
        <v>47</v>
      </c>
      <c r="AW38" s="7" t="s">
        <v>47</v>
      </c>
      <c r="AX38" s="7" t="s">
        <v>47</v>
      </c>
      <c r="AY38" s="7" t="s">
        <v>52</v>
      </c>
      <c r="AZ38" s="7" t="s">
        <v>52</v>
      </c>
      <c r="BA38" s="7" t="s">
        <v>52</v>
      </c>
      <c r="BB38" s="7" t="s">
        <v>52</v>
      </c>
      <c r="BC38" s="7" t="s">
        <v>52</v>
      </c>
      <c r="BD38" s="7" t="s">
        <v>52</v>
      </c>
      <c r="BE38" s="7" t="s">
        <v>52</v>
      </c>
      <c r="BF38" s="7" t="s">
        <v>52</v>
      </c>
      <c r="BG38" s="7" t="s">
        <v>52</v>
      </c>
      <c r="BH38" s="7" t="s">
        <v>52</v>
      </c>
      <c r="BI38" s="7" t="s">
        <v>52</v>
      </c>
      <c r="BJ38" s="7" t="s">
        <v>52</v>
      </c>
      <c r="BK38" s="7" t="s">
        <v>52</v>
      </c>
      <c r="BL38" s="7" t="s">
        <v>52</v>
      </c>
      <c r="BM38" s="7" t="s">
        <v>52</v>
      </c>
      <c r="BN38" s="7" t="s">
        <v>52</v>
      </c>
      <c r="BO38" s="7" t="s">
        <v>52</v>
      </c>
      <c r="BP38" s="7" t="s">
        <v>47</v>
      </c>
      <c r="BQ38" s="7" t="s">
        <v>52</v>
      </c>
      <c r="BR38" s="7" t="s">
        <v>52</v>
      </c>
      <c r="BS38" s="7" t="s">
        <v>52</v>
      </c>
      <c r="BT38" s="11"/>
      <c r="BU38" s="2"/>
    </row>
    <row r="39" spans="1:75" s="90" customFormat="1" x14ac:dyDescent="0.25">
      <c r="A39" s="8">
        <v>2020</v>
      </c>
      <c r="B39" s="3" t="s">
        <v>621</v>
      </c>
      <c r="C39" s="3" t="s">
        <v>434</v>
      </c>
      <c r="D39" s="4"/>
      <c r="E39" s="3"/>
      <c r="F39" s="4"/>
      <c r="G39" s="4"/>
      <c r="H39" s="3"/>
      <c r="I39" s="4"/>
      <c r="J39" s="4"/>
      <c r="K39" s="3"/>
      <c r="L39" s="3"/>
      <c r="M39" s="3"/>
      <c r="N39" s="3"/>
      <c r="O39" s="3"/>
      <c r="P39" s="3"/>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54"/>
    </row>
    <row r="40" spans="1:75" s="90" customFormat="1" x14ac:dyDescent="0.25">
      <c r="A40" s="8">
        <v>2020</v>
      </c>
      <c r="B40" s="3" t="s">
        <v>827</v>
      </c>
      <c r="C40" s="3" t="s">
        <v>434</v>
      </c>
      <c r="D40" s="4"/>
      <c r="E40" s="3"/>
      <c r="F40" s="4"/>
      <c r="G40" s="4"/>
      <c r="H40" s="3"/>
      <c r="I40" s="4"/>
      <c r="J40" s="4"/>
      <c r="K40" s="3"/>
      <c r="L40" s="3"/>
      <c r="M40" s="3"/>
      <c r="N40" s="3"/>
      <c r="O40" s="3"/>
      <c r="P40" s="3"/>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54"/>
    </row>
    <row r="41" spans="1:75" s="90" customFormat="1" ht="30" x14ac:dyDescent="0.25">
      <c r="A41" s="8">
        <v>2017</v>
      </c>
      <c r="B41" s="3" t="s">
        <v>788</v>
      </c>
      <c r="C41" s="3" t="s">
        <v>631</v>
      </c>
      <c r="D41" s="4">
        <v>172993</v>
      </c>
      <c r="E41" s="3">
        <v>12</v>
      </c>
      <c r="F41" s="4">
        <v>182777</v>
      </c>
      <c r="G41" s="4">
        <v>176689</v>
      </c>
      <c r="H41" s="3">
        <v>12</v>
      </c>
      <c r="I41" s="4">
        <v>186673</v>
      </c>
      <c r="J41" s="4">
        <v>24666</v>
      </c>
      <c r="K41" s="3" t="s">
        <v>48</v>
      </c>
      <c r="L41" s="3" t="s">
        <v>47</v>
      </c>
      <c r="M41" s="3" t="s">
        <v>47</v>
      </c>
      <c r="N41" s="3" t="s">
        <v>47</v>
      </c>
      <c r="O41" s="3" t="s">
        <v>47</v>
      </c>
      <c r="P41" s="7" t="s">
        <v>630</v>
      </c>
      <c r="Q41" s="7" t="s">
        <v>56</v>
      </c>
      <c r="R41" s="7" t="s">
        <v>56</v>
      </c>
      <c r="S41" s="7" t="s">
        <v>56</v>
      </c>
      <c r="T41" s="7" t="s">
        <v>56</v>
      </c>
      <c r="U41" s="7" t="s">
        <v>47</v>
      </c>
      <c r="V41" s="7" t="s">
        <v>52</v>
      </c>
      <c r="W41" s="7" t="s">
        <v>52</v>
      </c>
      <c r="X41" s="7" t="s">
        <v>52</v>
      </c>
      <c r="Y41" s="7" t="s">
        <v>52</v>
      </c>
      <c r="Z41" s="7" t="s">
        <v>52</v>
      </c>
      <c r="AA41" s="7" t="s">
        <v>52</v>
      </c>
      <c r="AB41" s="7" t="s">
        <v>52</v>
      </c>
      <c r="AC41" s="7" t="s">
        <v>52</v>
      </c>
      <c r="AD41" s="7" t="s">
        <v>47</v>
      </c>
      <c r="AE41" s="7" t="s">
        <v>52</v>
      </c>
      <c r="AF41" s="7" t="s">
        <v>52</v>
      </c>
      <c r="AG41" s="7" t="s">
        <v>52</v>
      </c>
      <c r="AH41" s="7" t="s">
        <v>52</v>
      </c>
      <c r="AI41" s="7" t="s">
        <v>52</v>
      </c>
      <c r="AJ41" s="7" t="s">
        <v>52</v>
      </c>
      <c r="AK41" s="7" t="s">
        <v>52</v>
      </c>
      <c r="AL41" s="7" t="s">
        <v>52</v>
      </c>
      <c r="AM41" s="7" t="s">
        <v>52</v>
      </c>
      <c r="AN41" s="7" t="s">
        <v>52</v>
      </c>
      <c r="AO41" s="7" t="s">
        <v>47</v>
      </c>
      <c r="AP41" s="7" t="s">
        <v>56</v>
      </c>
      <c r="AQ41" s="7" t="s">
        <v>47</v>
      </c>
      <c r="AR41" s="7" t="s">
        <v>56</v>
      </c>
      <c r="AS41" s="7" t="s">
        <v>52</v>
      </c>
      <c r="AT41" s="7" t="s">
        <v>47</v>
      </c>
      <c r="AU41" s="7" t="s">
        <v>47</v>
      </c>
      <c r="AV41" s="7" t="s">
        <v>47</v>
      </c>
      <c r="AW41" s="7" t="s">
        <v>52</v>
      </c>
      <c r="AX41" s="7" t="s">
        <v>52</v>
      </c>
      <c r="AY41" s="7" t="s">
        <v>52</v>
      </c>
      <c r="AZ41" s="7" t="s">
        <v>52</v>
      </c>
      <c r="BA41" s="7" t="s">
        <v>52</v>
      </c>
      <c r="BB41" s="7" t="s">
        <v>52</v>
      </c>
      <c r="BC41" s="7" t="s">
        <v>52</v>
      </c>
      <c r="BD41" s="7" t="s">
        <v>52</v>
      </c>
      <c r="BE41" s="7" t="s">
        <v>52</v>
      </c>
      <c r="BF41" s="7" t="s">
        <v>52</v>
      </c>
      <c r="BG41" s="7" t="s">
        <v>52</v>
      </c>
      <c r="BH41" s="7" t="s">
        <v>52</v>
      </c>
      <c r="BI41" s="7" t="s">
        <v>52</v>
      </c>
      <c r="BJ41" s="7" t="s">
        <v>52</v>
      </c>
      <c r="BK41" s="7" t="s">
        <v>52</v>
      </c>
      <c r="BL41" s="7" t="s">
        <v>52</v>
      </c>
      <c r="BM41" s="7" t="s">
        <v>52</v>
      </c>
      <c r="BN41" s="7" t="s">
        <v>52</v>
      </c>
      <c r="BO41" s="7" t="s">
        <v>52</v>
      </c>
      <c r="BP41" s="7" t="s">
        <v>52</v>
      </c>
      <c r="BQ41" s="7" t="s">
        <v>52</v>
      </c>
      <c r="BR41" s="7" t="s">
        <v>52</v>
      </c>
      <c r="BS41" s="7" t="s">
        <v>52</v>
      </c>
      <c r="BT41" s="11"/>
    </row>
    <row r="42" spans="1:75" s="10" customFormat="1" ht="30" x14ac:dyDescent="0.25">
      <c r="A42" s="12">
        <v>2020</v>
      </c>
      <c r="B42" s="13" t="s">
        <v>111</v>
      </c>
      <c r="C42" s="10" t="s">
        <v>347</v>
      </c>
      <c r="D42" s="14">
        <v>184068</v>
      </c>
      <c r="E42" s="13">
        <v>25</v>
      </c>
      <c r="F42" s="14">
        <v>207076.5</v>
      </c>
      <c r="G42" s="14">
        <v>186379</v>
      </c>
      <c r="H42" s="13">
        <v>25</v>
      </c>
      <c r="I42" s="14">
        <v>209387.5</v>
      </c>
      <c r="J42" s="14">
        <v>21989.52</v>
      </c>
      <c r="K42" s="13" t="s">
        <v>48</v>
      </c>
      <c r="L42" s="13" t="s">
        <v>47</v>
      </c>
      <c r="M42" s="13" t="s">
        <v>47</v>
      </c>
      <c r="N42" s="13" t="s">
        <v>47</v>
      </c>
      <c r="O42" s="13" t="s">
        <v>47</v>
      </c>
      <c r="P42" s="13"/>
      <c r="Q42" s="7" t="s">
        <v>52</v>
      </c>
      <c r="R42" s="7" t="s">
        <v>52</v>
      </c>
      <c r="S42" s="7" t="s">
        <v>52</v>
      </c>
      <c r="T42" s="7" t="s">
        <v>47</v>
      </c>
      <c r="U42" s="7" t="s">
        <v>52</v>
      </c>
      <c r="V42" s="7" t="s">
        <v>52</v>
      </c>
      <c r="W42" s="7" t="s">
        <v>52</v>
      </c>
      <c r="X42" s="7" t="s">
        <v>52</v>
      </c>
      <c r="Y42" s="7" t="s">
        <v>52</v>
      </c>
      <c r="Z42" s="7" t="s">
        <v>52</v>
      </c>
      <c r="AA42" s="7" t="s">
        <v>52</v>
      </c>
      <c r="AB42" s="7" t="s">
        <v>52</v>
      </c>
      <c r="AC42" s="7" t="s">
        <v>52</v>
      </c>
      <c r="AD42" s="7" t="s">
        <v>52</v>
      </c>
      <c r="AE42" s="7" t="s">
        <v>52</v>
      </c>
      <c r="AF42" s="7" t="s">
        <v>52</v>
      </c>
      <c r="AG42" s="7" t="s">
        <v>52</v>
      </c>
      <c r="AH42" s="7" t="s">
        <v>52</v>
      </c>
      <c r="AI42" s="7" t="s">
        <v>52</v>
      </c>
      <c r="AJ42" s="7" t="s">
        <v>52</v>
      </c>
      <c r="AK42" s="7" t="s">
        <v>52</v>
      </c>
      <c r="AL42" s="7" t="s">
        <v>52</v>
      </c>
      <c r="AM42" s="7" t="s">
        <v>52</v>
      </c>
      <c r="AN42" s="7" t="s">
        <v>47</v>
      </c>
      <c r="AO42" s="7" t="s">
        <v>47</v>
      </c>
      <c r="AP42" s="7" t="s">
        <v>47</v>
      </c>
      <c r="AQ42" s="7" t="s">
        <v>47</v>
      </c>
      <c r="AR42" s="7" t="s">
        <v>47</v>
      </c>
      <c r="AS42" s="7" t="s">
        <v>47</v>
      </c>
      <c r="AT42" s="7" t="s">
        <v>47</v>
      </c>
      <c r="AU42" s="7" t="s">
        <v>47</v>
      </c>
      <c r="AV42" s="7" t="s">
        <v>47</v>
      </c>
      <c r="AW42" s="7" t="s">
        <v>47</v>
      </c>
      <c r="AX42" s="7" t="s">
        <v>47</v>
      </c>
      <c r="AY42" s="7" t="s">
        <v>52</v>
      </c>
      <c r="AZ42" s="7" t="s">
        <v>52</v>
      </c>
      <c r="BA42" s="7" t="s">
        <v>52</v>
      </c>
      <c r="BB42" s="7" t="s">
        <v>52</v>
      </c>
      <c r="BC42" s="7" t="s">
        <v>52</v>
      </c>
      <c r="BD42" s="7" t="s">
        <v>52</v>
      </c>
      <c r="BE42" s="7" t="s">
        <v>47</v>
      </c>
      <c r="BF42" s="7" t="s">
        <v>52</v>
      </c>
      <c r="BG42" s="7" t="s">
        <v>52</v>
      </c>
      <c r="BH42" s="7" t="s">
        <v>52</v>
      </c>
      <c r="BI42" s="7" t="s">
        <v>52</v>
      </c>
      <c r="BJ42" s="7" t="s">
        <v>52</v>
      </c>
      <c r="BK42" s="7" t="s">
        <v>52</v>
      </c>
      <c r="BL42" s="7" t="s">
        <v>52</v>
      </c>
      <c r="BM42" s="7" t="s">
        <v>52</v>
      </c>
      <c r="BN42" s="7" t="s">
        <v>52</v>
      </c>
      <c r="BO42" s="7" t="s">
        <v>52</v>
      </c>
      <c r="BP42" s="7" t="s">
        <v>52</v>
      </c>
      <c r="BQ42" s="7" t="s">
        <v>52</v>
      </c>
      <c r="BR42" s="7" t="s">
        <v>52</v>
      </c>
      <c r="BS42" s="7" t="s">
        <v>47</v>
      </c>
      <c r="BT42" s="11"/>
    </row>
    <row r="43" spans="1:75" ht="15.75" customHeight="1" x14ac:dyDescent="0.25">
      <c r="A43" s="190">
        <v>2020</v>
      </c>
      <c r="B43" s="191" t="s">
        <v>663</v>
      </c>
      <c r="C43" s="191" t="s">
        <v>1167</v>
      </c>
      <c r="D43" s="192">
        <v>156714</v>
      </c>
      <c r="E43" s="191">
        <v>20</v>
      </c>
      <c r="F43" s="192">
        <v>180221</v>
      </c>
      <c r="G43" s="192">
        <v>156714</v>
      </c>
      <c r="H43" s="191">
        <v>20</v>
      </c>
      <c r="I43" s="192">
        <v>183263</v>
      </c>
      <c r="J43" s="192">
        <v>24114</v>
      </c>
      <c r="K43" s="191" t="s">
        <v>48</v>
      </c>
      <c r="L43" s="191" t="s">
        <v>47</v>
      </c>
      <c r="M43" s="191" t="s">
        <v>47</v>
      </c>
      <c r="N43" s="192" t="s">
        <v>47</v>
      </c>
      <c r="O43" s="191" t="s">
        <v>47</v>
      </c>
      <c r="P43" s="191" t="s">
        <v>1168</v>
      </c>
      <c r="Q43" s="191" t="s">
        <v>52</v>
      </c>
      <c r="R43" s="191" t="s">
        <v>1001</v>
      </c>
      <c r="S43" s="191" t="s">
        <v>52</v>
      </c>
      <c r="T43" s="191" t="s">
        <v>47</v>
      </c>
      <c r="U43" s="194" t="s">
        <v>47</v>
      </c>
      <c r="V43" s="194" t="s">
        <v>52</v>
      </c>
      <c r="W43" s="194" t="s">
        <v>52</v>
      </c>
      <c r="X43" s="194" t="s">
        <v>52</v>
      </c>
      <c r="Y43" s="194" t="s">
        <v>52</v>
      </c>
      <c r="Z43" s="194" t="s">
        <v>52</v>
      </c>
      <c r="AA43" s="194" t="s">
        <v>52</v>
      </c>
      <c r="AB43" s="194" t="s">
        <v>52</v>
      </c>
      <c r="AC43" s="194" t="s">
        <v>52</v>
      </c>
      <c r="AD43" s="194" t="s">
        <v>52</v>
      </c>
      <c r="AE43" s="194" t="s">
        <v>52</v>
      </c>
      <c r="AF43" s="194" t="s">
        <v>52</v>
      </c>
      <c r="AG43" s="194" t="s">
        <v>52</v>
      </c>
      <c r="AH43" s="194" t="s">
        <v>52</v>
      </c>
      <c r="AI43" s="194" t="s">
        <v>52</v>
      </c>
      <c r="AJ43" s="194" t="s">
        <v>47</v>
      </c>
      <c r="AK43" s="194" t="s">
        <v>52</v>
      </c>
      <c r="AL43" s="194" t="s">
        <v>52</v>
      </c>
      <c r="AM43" s="194" t="s">
        <v>52</v>
      </c>
      <c r="AN43" s="194" t="s">
        <v>47</v>
      </c>
      <c r="AO43" s="194" t="s">
        <v>47</v>
      </c>
      <c r="AP43" s="194" t="s">
        <v>47</v>
      </c>
      <c r="AQ43" s="194" t="s">
        <v>47</v>
      </c>
      <c r="AR43" s="194" t="s">
        <v>47</v>
      </c>
      <c r="AS43" s="194" t="s">
        <v>47</v>
      </c>
      <c r="AT43" s="194" t="s">
        <v>47</v>
      </c>
      <c r="AU43" s="194" t="s">
        <v>47</v>
      </c>
      <c r="AV43" s="194" t="s">
        <v>47</v>
      </c>
      <c r="AW43" s="194" t="s">
        <v>47</v>
      </c>
      <c r="AX43" s="194" t="s">
        <v>47</v>
      </c>
      <c r="AY43" s="194" t="s">
        <v>52</v>
      </c>
      <c r="AZ43" s="194" t="s">
        <v>52</v>
      </c>
      <c r="BA43" s="194" t="s">
        <v>52</v>
      </c>
      <c r="BB43" s="194" t="s">
        <v>52</v>
      </c>
      <c r="BC43" s="194" t="s">
        <v>52</v>
      </c>
      <c r="BD43" s="194" t="s">
        <v>52</v>
      </c>
      <c r="BE43" s="194" t="s">
        <v>52</v>
      </c>
      <c r="BF43" s="194" t="s">
        <v>52</v>
      </c>
      <c r="BG43" s="194" t="s">
        <v>52</v>
      </c>
      <c r="BH43" s="194" t="s">
        <v>52</v>
      </c>
      <c r="BI43" s="194" t="s">
        <v>52</v>
      </c>
      <c r="BJ43" s="194" t="s">
        <v>52</v>
      </c>
      <c r="BK43" s="194" t="s">
        <v>52</v>
      </c>
      <c r="BL43" s="194" t="s">
        <v>52</v>
      </c>
      <c r="BM43" s="194" t="s">
        <v>52</v>
      </c>
      <c r="BN43" s="194" t="s">
        <v>52</v>
      </c>
      <c r="BO43" s="194" t="s">
        <v>52</v>
      </c>
      <c r="BP43" s="194" t="s">
        <v>52</v>
      </c>
      <c r="BQ43" s="194" t="s">
        <v>52</v>
      </c>
      <c r="BR43" s="194" t="s">
        <v>52</v>
      </c>
      <c r="BS43" s="194" t="s">
        <v>52</v>
      </c>
      <c r="BT43" s="195" t="s">
        <v>1169</v>
      </c>
      <c r="BU43" s="2"/>
      <c r="BV43" s="2"/>
      <c r="BW43" s="2"/>
    </row>
    <row r="44" spans="1:75" s="10" customFormat="1" x14ac:dyDescent="0.25">
      <c r="A44" s="12">
        <v>2020</v>
      </c>
      <c r="B44" s="13" t="s">
        <v>849</v>
      </c>
      <c r="C44" s="13" t="s">
        <v>1172</v>
      </c>
      <c r="D44" s="14">
        <v>173004</v>
      </c>
      <c r="E44" s="13"/>
      <c r="F44" s="14">
        <v>173004</v>
      </c>
      <c r="G44" s="14">
        <v>173004</v>
      </c>
      <c r="H44" s="13"/>
      <c r="I44" s="14">
        <v>173004</v>
      </c>
      <c r="J44" s="14">
        <v>34029</v>
      </c>
      <c r="K44" s="13" t="s">
        <v>48</v>
      </c>
      <c r="L44" s="13" t="s">
        <v>47</v>
      </c>
      <c r="M44" s="13" t="s">
        <v>47</v>
      </c>
      <c r="N44" s="13" t="s">
        <v>47</v>
      </c>
      <c r="O44" s="13" t="s">
        <v>47</v>
      </c>
      <c r="P44" s="13"/>
      <c r="Q44" s="7" t="s">
        <v>52</v>
      </c>
      <c r="R44" s="7" t="s">
        <v>47</v>
      </c>
      <c r="S44" s="7" t="s">
        <v>52</v>
      </c>
      <c r="T44" s="7" t="s">
        <v>47</v>
      </c>
      <c r="U44" s="7" t="s">
        <v>52</v>
      </c>
      <c r="V44" s="7" t="s">
        <v>52</v>
      </c>
      <c r="W44" s="7" t="s">
        <v>52</v>
      </c>
      <c r="X44" s="7" t="s">
        <v>52</v>
      </c>
      <c r="Y44" s="7" t="s">
        <v>52</v>
      </c>
      <c r="Z44" s="7" t="s">
        <v>52</v>
      </c>
      <c r="AA44" s="7" t="s">
        <v>52</v>
      </c>
      <c r="AB44" s="7" t="s">
        <v>52</v>
      </c>
      <c r="AC44" s="7" t="s">
        <v>52</v>
      </c>
      <c r="AD44" s="7" t="s">
        <v>52</v>
      </c>
      <c r="AE44" s="7" t="s">
        <v>52</v>
      </c>
      <c r="AF44" s="7" t="s">
        <v>52</v>
      </c>
      <c r="AG44" s="7" t="s">
        <v>52</v>
      </c>
      <c r="AH44" s="7" t="s">
        <v>52</v>
      </c>
      <c r="AI44" s="7" t="s">
        <v>52</v>
      </c>
      <c r="AJ44" s="7" t="s">
        <v>52</v>
      </c>
      <c r="AK44" s="7" t="s">
        <v>52</v>
      </c>
      <c r="AL44" s="7" t="s">
        <v>52</v>
      </c>
      <c r="AM44" s="7" t="s">
        <v>52</v>
      </c>
      <c r="AN44" s="7" t="s">
        <v>52</v>
      </c>
      <c r="AO44" s="7" t="s">
        <v>52</v>
      </c>
      <c r="AP44" s="7" t="s">
        <v>52</v>
      </c>
      <c r="AQ44" s="7" t="s">
        <v>52</v>
      </c>
      <c r="AR44" s="7" t="s">
        <v>52</v>
      </c>
      <c r="AS44" s="7" t="s">
        <v>47</v>
      </c>
      <c r="AT44" s="7" t="s">
        <v>52</v>
      </c>
      <c r="AU44" s="7" t="s">
        <v>52</v>
      </c>
      <c r="AV44" s="7" t="s">
        <v>52</v>
      </c>
      <c r="AW44" s="7" t="s">
        <v>52</v>
      </c>
      <c r="AX44" s="7" t="s">
        <v>52</v>
      </c>
      <c r="AY44" s="7" t="s">
        <v>52</v>
      </c>
      <c r="AZ44" s="7" t="s">
        <v>52</v>
      </c>
      <c r="BA44" s="7" t="s">
        <v>52</v>
      </c>
      <c r="BB44" s="7" t="s">
        <v>52</v>
      </c>
      <c r="BC44" s="7" t="s">
        <v>52</v>
      </c>
      <c r="BD44" s="7" t="s">
        <v>52</v>
      </c>
      <c r="BE44" s="7" t="s">
        <v>52</v>
      </c>
      <c r="BF44" s="7" t="s">
        <v>52</v>
      </c>
      <c r="BG44" s="7" t="s">
        <v>52</v>
      </c>
      <c r="BH44" s="7" t="s">
        <v>52</v>
      </c>
      <c r="BI44" s="7" t="s">
        <v>52</v>
      </c>
      <c r="BJ44" s="7" t="s">
        <v>52</v>
      </c>
      <c r="BK44" s="7" t="s">
        <v>52</v>
      </c>
      <c r="BL44" s="7" t="s">
        <v>52</v>
      </c>
      <c r="BM44" s="7" t="s">
        <v>52</v>
      </c>
      <c r="BN44" s="7" t="s">
        <v>52</v>
      </c>
      <c r="BO44" s="7" t="s">
        <v>52</v>
      </c>
      <c r="BP44" s="7" t="s">
        <v>52</v>
      </c>
      <c r="BQ44" s="7" t="s">
        <v>52</v>
      </c>
      <c r="BR44" s="7" t="s">
        <v>52</v>
      </c>
      <c r="BS44" s="7" t="s">
        <v>52</v>
      </c>
      <c r="BT44" s="11"/>
    </row>
    <row r="45" spans="1:75" s="10" customFormat="1" x14ac:dyDescent="0.25">
      <c r="A45" s="12">
        <v>2020</v>
      </c>
      <c r="B45" s="13" t="s">
        <v>154</v>
      </c>
      <c r="C45" s="2" t="s">
        <v>1180</v>
      </c>
      <c r="D45" s="14">
        <v>198060</v>
      </c>
      <c r="E45" s="13">
        <v>20</v>
      </c>
      <c r="F45" s="14">
        <v>229279.21</v>
      </c>
      <c r="G45" s="14">
        <v>202021.2</v>
      </c>
      <c r="H45" s="13">
        <v>20</v>
      </c>
      <c r="I45" s="14">
        <v>233864.79</v>
      </c>
      <c r="J45" s="14">
        <v>26481</v>
      </c>
      <c r="K45" s="13" t="s">
        <v>56</v>
      </c>
      <c r="L45" s="13" t="s">
        <v>47</v>
      </c>
      <c r="M45" s="13" t="s">
        <v>47</v>
      </c>
      <c r="N45" s="13" t="s">
        <v>47</v>
      </c>
      <c r="O45" s="13" t="s">
        <v>47</v>
      </c>
      <c r="P45" s="13" t="s">
        <v>972</v>
      </c>
      <c r="Q45" s="7" t="s">
        <v>52</v>
      </c>
      <c r="R45" s="7" t="s">
        <v>52</v>
      </c>
      <c r="S45" s="7" t="s">
        <v>52</v>
      </c>
      <c r="T45" s="7" t="s">
        <v>47</v>
      </c>
      <c r="U45" s="7" t="s">
        <v>52</v>
      </c>
      <c r="V45" s="7" t="s">
        <v>52</v>
      </c>
      <c r="W45" s="7" t="s">
        <v>52</v>
      </c>
      <c r="X45" s="7" t="s">
        <v>52</v>
      </c>
      <c r="Y45" s="7" t="s">
        <v>52</v>
      </c>
      <c r="Z45" s="7" t="s">
        <v>52</v>
      </c>
      <c r="AA45" s="7" t="s">
        <v>52</v>
      </c>
      <c r="AB45" s="7" t="s">
        <v>52</v>
      </c>
      <c r="AC45" s="7" t="s">
        <v>52</v>
      </c>
      <c r="AD45" s="7" t="s">
        <v>52</v>
      </c>
      <c r="AE45" s="7" t="s">
        <v>52</v>
      </c>
      <c r="AF45" s="7" t="s">
        <v>52</v>
      </c>
      <c r="AG45" s="7" t="s">
        <v>52</v>
      </c>
      <c r="AH45" s="7" t="s">
        <v>52</v>
      </c>
      <c r="AI45" s="7" t="s">
        <v>52</v>
      </c>
      <c r="AJ45" s="7" t="s">
        <v>52</v>
      </c>
      <c r="AK45" s="7" t="s">
        <v>52</v>
      </c>
      <c r="AL45" s="7" t="s">
        <v>52</v>
      </c>
      <c r="AM45" s="7" t="s">
        <v>52</v>
      </c>
      <c r="AN45" s="7" t="s">
        <v>47</v>
      </c>
      <c r="AO45" s="7" t="s">
        <v>47</v>
      </c>
      <c r="AP45" s="7" t="s">
        <v>47</v>
      </c>
      <c r="AQ45" s="7" t="s">
        <v>47</v>
      </c>
      <c r="AR45" s="7" t="s">
        <v>47</v>
      </c>
      <c r="AS45" s="7" t="s">
        <v>47</v>
      </c>
      <c r="AT45" s="7" t="s">
        <v>47</v>
      </c>
      <c r="AU45" s="7" t="s">
        <v>47</v>
      </c>
      <c r="AV45" s="7" t="s">
        <v>47</v>
      </c>
      <c r="AW45" s="7" t="s">
        <v>47</v>
      </c>
      <c r="AX45" s="7" t="s">
        <v>47</v>
      </c>
      <c r="AY45" s="7" t="s">
        <v>52</v>
      </c>
      <c r="AZ45" s="7" t="s">
        <v>52</v>
      </c>
      <c r="BA45" s="7" t="s">
        <v>52</v>
      </c>
      <c r="BB45" s="7" t="s">
        <v>52</v>
      </c>
      <c r="BC45" s="7" t="s">
        <v>52</v>
      </c>
      <c r="BD45" s="7" t="s">
        <v>52</v>
      </c>
      <c r="BE45" s="7" t="s">
        <v>52</v>
      </c>
      <c r="BF45" s="7" t="s">
        <v>52</v>
      </c>
      <c r="BG45" s="7" t="s">
        <v>52</v>
      </c>
      <c r="BH45" s="7" t="s">
        <v>52</v>
      </c>
      <c r="BI45" s="7" t="s">
        <v>52</v>
      </c>
      <c r="BJ45" s="7" t="s">
        <v>52</v>
      </c>
      <c r="BK45" s="7" t="s">
        <v>52</v>
      </c>
      <c r="BL45" s="7" t="s">
        <v>52</v>
      </c>
      <c r="BM45" s="7" t="s">
        <v>52</v>
      </c>
      <c r="BN45" s="7" t="s">
        <v>52</v>
      </c>
      <c r="BO45" s="7" t="s">
        <v>52</v>
      </c>
      <c r="BP45" s="7" t="s">
        <v>52</v>
      </c>
      <c r="BQ45" s="7" t="s">
        <v>52</v>
      </c>
      <c r="BR45" s="7" t="s">
        <v>52</v>
      </c>
      <c r="BS45" s="7" t="s">
        <v>52</v>
      </c>
      <c r="BT45" s="11"/>
    </row>
    <row r="46" spans="1:75" s="10" customFormat="1" ht="30" x14ac:dyDescent="0.25">
      <c r="A46" s="12">
        <v>2020</v>
      </c>
      <c r="B46" s="13" t="s">
        <v>117</v>
      </c>
      <c r="C46" s="13" t="s">
        <v>644</v>
      </c>
      <c r="D46" s="14">
        <v>154267</v>
      </c>
      <c r="E46" s="13"/>
      <c r="F46" s="14"/>
      <c r="G46" s="14">
        <v>154267</v>
      </c>
      <c r="H46" s="13"/>
      <c r="I46" s="14">
        <v>156267</v>
      </c>
      <c r="J46" s="14">
        <v>15661</v>
      </c>
      <c r="K46" s="13" t="s">
        <v>48</v>
      </c>
      <c r="L46" s="13" t="s">
        <v>47</v>
      </c>
      <c r="M46" s="13" t="s">
        <v>47</v>
      </c>
      <c r="N46" s="13" t="s">
        <v>47</v>
      </c>
      <c r="O46" s="13" t="s">
        <v>47</v>
      </c>
      <c r="P46" s="13"/>
      <c r="Q46" s="7" t="s">
        <v>52</v>
      </c>
      <c r="R46" s="7" t="s">
        <v>52</v>
      </c>
      <c r="S46" s="7" t="s">
        <v>52</v>
      </c>
      <c r="T46" s="7" t="s">
        <v>47</v>
      </c>
      <c r="U46" s="7" t="s">
        <v>52</v>
      </c>
      <c r="V46" s="7" t="s">
        <v>52</v>
      </c>
      <c r="W46" s="7" t="s">
        <v>52</v>
      </c>
      <c r="X46" s="7" t="s">
        <v>52</v>
      </c>
      <c r="Y46" s="7" t="s">
        <v>52</v>
      </c>
      <c r="Z46" s="7" t="s">
        <v>52</v>
      </c>
      <c r="AA46" s="7" t="s">
        <v>52</v>
      </c>
      <c r="AB46" s="7" t="s">
        <v>52</v>
      </c>
      <c r="AC46" s="7" t="s">
        <v>52</v>
      </c>
      <c r="AD46" s="7" t="s">
        <v>52</v>
      </c>
      <c r="AE46" s="7" t="s">
        <v>52</v>
      </c>
      <c r="AF46" s="7" t="s">
        <v>52</v>
      </c>
      <c r="AG46" s="7" t="s">
        <v>52</v>
      </c>
      <c r="AH46" s="7" t="s">
        <v>52</v>
      </c>
      <c r="AI46" s="7" t="s">
        <v>52</v>
      </c>
      <c r="AJ46" s="7" t="s">
        <v>52</v>
      </c>
      <c r="AK46" s="7" t="s">
        <v>52</v>
      </c>
      <c r="AL46" s="7" t="s">
        <v>52</v>
      </c>
      <c r="AM46" s="7" t="s">
        <v>52</v>
      </c>
      <c r="AN46" s="7" t="s">
        <v>47</v>
      </c>
      <c r="AO46" s="7" t="s">
        <v>47</v>
      </c>
      <c r="AP46" s="7" t="s">
        <v>47</v>
      </c>
      <c r="AQ46" s="7" t="s">
        <v>47</v>
      </c>
      <c r="AR46" s="7" t="s">
        <v>47</v>
      </c>
      <c r="AS46" s="7" t="s">
        <v>47</v>
      </c>
      <c r="AT46" s="7" t="s">
        <v>47</v>
      </c>
      <c r="AU46" s="7" t="s">
        <v>47</v>
      </c>
      <c r="AV46" s="7" t="s">
        <v>52</v>
      </c>
      <c r="AW46" s="7" t="s">
        <v>47</v>
      </c>
      <c r="AX46" s="7" t="s">
        <v>47</v>
      </c>
      <c r="AY46" s="7" t="s">
        <v>52</v>
      </c>
      <c r="AZ46" s="7" t="s">
        <v>52</v>
      </c>
      <c r="BA46" s="7" t="s">
        <v>52</v>
      </c>
      <c r="BB46" s="7" t="s">
        <v>52</v>
      </c>
      <c r="BC46" s="7" t="s">
        <v>52</v>
      </c>
      <c r="BD46" s="7" t="s">
        <v>52</v>
      </c>
      <c r="BE46" s="7" t="s">
        <v>52</v>
      </c>
      <c r="BF46" s="7" t="s">
        <v>52</v>
      </c>
      <c r="BG46" s="7" t="s">
        <v>52</v>
      </c>
      <c r="BH46" s="7" t="s">
        <v>52</v>
      </c>
      <c r="BI46" s="7" t="s">
        <v>52</v>
      </c>
      <c r="BJ46" s="7" t="s">
        <v>52</v>
      </c>
      <c r="BK46" s="7" t="s">
        <v>52</v>
      </c>
      <c r="BL46" s="7" t="s">
        <v>52</v>
      </c>
      <c r="BM46" s="7" t="s">
        <v>52</v>
      </c>
      <c r="BN46" s="7" t="s">
        <v>52</v>
      </c>
      <c r="BO46" s="7" t="s">
        <v>52</v>
      </c>
      <c r="BP46" s="7" t="s">
        <v>52</v>
      </c>
      <c r="BQ46" s="7" t="s">
        <v>52</v>
      </c>
      <c r="BR46" s="7" t="s">
        <v>52</v>
      </c>
      <c r="BS46" s="7" t="s">
        <v>52</v>
      </c>
      <c r="BT46" s="11"/>
      <c r="BU46" s="2"/>
    </row>
    <row r="47" spans="1:75" s="10" customFormat="1" ht="30" x14ac:dyDescent="0.25">
      <c r="A47" s="12">
        <v>2020</v>
      </c>
      <c r="B47" s="13" t="s">
        <v>204</v>
      </c>
      <c r="C47" s="13" t="s">
        <v>982</v>
      </c>
      <c r="D47" s="14">
        <v>147570</v>
      </c>
      <c r="E47" s="13">
        <v>24</v>
      </c>
      <c r="F47" s="14">
        <v>167673</v>
      </c>
      <c r="G47" s="14">
        <v>154949</v>
      </c>
      <c r="H47" s="13">
        <v>24</v>
      </c>
      <c r="I47" s="14">
        <v>175052</v>
      </c>
      <c r="J47" s="14">
        <v>18447</v>
      </c>
      <c r="K47" s="13" t="s">
        <v>48</v>
      </c>
      <c r="L47" s="13" t="s">
        <v>47</v>
      </c>
      <c r="M47" s="13" t="s">
        <v>47</v>
      </c>
      <c r="N47" s="13" t="s">
        <v>47</v>
      </c>
      <c r="O47" s="13" t="s">
        <v>47</v>
      </c>
      <c r="P47" s="13" t="s">
        <v>977</v>
      </c>
      <c r="Q47" s="7" t="s">
        <v>52</v>
      </c>
      <c r="R47" s="7" t="s">
        <v>52</v>
      </c>
      <c r="S47" s="7" t="s">
        <v>52</v>
      </c>
      <c r="T47" s="7" t="s">
        <v>47</v>
      </c>
      <c r="U47" s="7" t="s">
        <v>52</v>
      </c>
      <c r="V47" s="7" t="s">
        <v>52</v>
      </c>
      <c r="W47" s="7" t="s">
        <v>52</v>
      </c>
      <c r="X47" s="7" t="s">
        <v>52</v>
      </c>
      <c r="Y47" s="7" t="s">
        <v>52</v>
      </c>
      <c r="Z47" s="7" t="s">
        <v>52</v>
      </c>
      <c r="AA47" s="7" t="s">
        <v>52</v>
      </c>
      <c r="AB47" s="7" t="s">
        <v>52</v>
      </c>
      <c r="AC47" s="7" t="s">
        <v>52</v>
      </c>
      <c r="AD47" s="7" t="s">
        <v>52</v>
      </c>
      <c r="AE47" s="7" t="s">
        <v>52</v>
      </c>
      <c r="AF47" s="7" t="s">
        <v>52</v>
      </c>
      <c r="AG47" s="7" t="s">
        <v>52</v>
      </c>
      <c r="AH47" s="7" t="s">
        <v>52</v>
      </c>
      <c r="AI47" s="7" t="s">
        <v>52</v>
      </c>
      <c r="AJ47" s="7" t="s">
        <v>52</v>
      </c>
      <c r="AK47" s="7" t="s">
        <v>52</v>
      </c>
      <c r="AL47" s="7" t="s">
        <v>52</v>
      </c>
      <c r="AM47" s="7" t="s">
        <v>52</v>
      </c>
      <c r="AN47" s="7" t="s">
        <v>47</v>
      </c>
      <c r="AO47" s="7" t="s">
        <v>47</v>
      </c>
      <c r="AP47" s="7" t="s">
        <v>47</v>
      </c>
      <c r="AQ47" s="7" t="s">
        <v>47</v>
      </c>
      <c r="AR47" s="7" t="s">
        <v>47</v>
      </c>
      <c r="AS47" s="7" t="s">
        <v>47</v>
      </c>
      <c r="AT47" s="7" t="s">
        <v>47</v>
      </c>
      <c r="AU47" s="7" t="s">
        <v>47</v>
      </c>
      <c r="AV47" s="7" t="s">
        <v>47</v>
      </c>
      <c r="AW47" s="7" t="s">
        <v>47</v>
      </c>
      <c r="AX47" s="7" t="s">
        <v>47</v>
      </c>
      <c r="AY47" s="7" t="s">
        <v>47</v>
      </c>
      <c r="AZ47" s="7" t="s">
        <v>52</v>
      </c>
      <c r="BA47" s="7" t="s">
        <v>52</v>
      </c>
      <c r="BB47" s="7" t="s">
        <v>52</v>
      </c>
      <c r="BC47" s="7" t="s">
        <v>52</v>
      </c>
      <c r="BD47" s="7" t="s">
        <v>52</v>
      </c>
      <c r="BE47" s="7" t="s">
        <v>52</v>
      </c>
      <c r="BF47" s="7" t="s">
        <v>52</v>
      </c>
      <c r="BG47" s="7" t="s">
        <v>52</v>
      </c>
      <c r="BH47" s="7" t="s">
        <v>52</v>
      </c>
      <c r="BI47" s="7" t="s">
        <v>52</v>
      </c>
      <c r="BJ47" s="7" t="s">
        <v>52</v>
      </c>
      <c r="BK47" s="7" t="s">
        <v>52</v>
      </c>
      <c r="BL47" s="7" t="s">
        <v>52</v>
      </c>
      <c r="BM47" s="7" t="s">
        <v>52</v>
      </c>
      <c r="BN47" s="7" t="s">
        <v>52</v>
      </c>
      <c r="BO47" s="7" t="s">
        <v>52</v>
      </c>
      <c r="BP47" s="7" t="s">
        <v>52</v>
      </c>
      <c r="BQ47" s="7" t="s">
        <v>52</v>
      </c>
      <c r="BR47" s="7" t="s">
        <v>52</v>
      </c>
      <c r="BS47" s="7" t="s">
        <v>52</v>
      </c>
      <c r="BT47" s="11" t="s">
        <v>983</v>
      </c>
      <c r="BU47" s="2"/>
    </row>
    <row r="48" spans="1:75" s="90" customFormat="1" x14ac:dyDescent="0.25">
      <c r="A48" s="8">
        <v>2016</v>
      </c>
      <c r="B48" s="3" t="s">
        <v>526</v>
      </c>
      <c r="C48" s="3" t="s">
        <v>434</v>
      </c>
      <c r="D48" s="4"/>
      <c r="E48" s="3"/>
      <c r="F48" s="4"/>
      <c r="G48" s="4"/>
      <c r="H48" s="3"/>
      <c r="I48" s="4"/>
      <c r="J48" s="4"/>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row>
    <row r="49" spans="1:73" s="90" customFormat="1" x14ac:dyDescent="0.25">
      <c r="A49" s="8">
        <v>2018</v>
      </c>
      <c r="B49" s="3" t="s">
        <v>850</v>
      </c>
      <c r="C49" s="3" t="s">
        <v>61</v>
      </c>
      <c r="D49" s="4">
        <v>147684</v>
      </c>
      <c r="E49" s="3"/>
      <c r="F49" s="4">
        <v>147684</v>
      </c>
      <c r="G49" s="4">
        <v>149684</v>
      </c>
      <c r="H49" s="3">
        <v>8</v>
      </c>
      <c r="I49" s="4">
        <v>147684</v>
      </c>
      <c r="J49" s="4">
        <v>18597</v>
      </c>
      <c r="K49" s="3">
        <v>3</v>
      </c>
      <c r="L49" s="3" t="s">
        <v>47</v>
      </c>
      <c r="M49" s="3" t="s">
        <v>47</v>
      </c>
      <c r="N49" s="3" t="s">
        <v>47</v>
      </c>
      <c r="O49" s="3" t="s">
        <v>47</v>
      </c>
      <c r="P49" s="3"/>
      <c r="Q49" s="7" t="s">
        <v>52</v>
      </c>
      <c r="R49" s="7" t="s">
        <v>52</v>
      </c>
      <c r="S49" s="7" t="s">
        <v>52</v>
      </c>
      <c r="T49" s="7" t="s">
        <v>47</v>
      </c>
      <c r="U49" s="7" t="s">
        <v>52</v>
      </c>
      <c r="V49" s="7" t="s">
        <v>52</v>
      </c>
      <c r="W49" s="7" t="s">
        <v>52</v>
      </c>
      <c r="X49" s="7" t="s">
        <v>52</v>
      </c>
      <c r="Y49" s="7" t="s">
        <v>52</v>
      </c>
      <c r="Z49" s="7" t="s">
        <v>52</v>
      </c>
      <c r="AA49" s="7" t="s">
        <v>52</v>
      </c>
      <c r="AB49" s="7" t="s">
        <v>52</v>
      </c>
      <c r="AC49" s="7" t="s">
        <v>52</v>
      </c>
      <c r="AD49" s="7" t="s">
        <v>52</v>
      </c>
      <c r="AE49" s="7" t="s">
        <v>52</v>
      </c>
      <c r="AF49" s="7" t="s">
        <v>52</v>
      </c>
      <c r="AG49" s="7" t="s">
        <v>52</v>
      </c>
      <c r="AH49" s="7" t="s">
        <v>52</v>
      </c>
      <c r="AI49" s="7" t="s">
        <v>52</v>
      </c>
      <c r="AJ49" s="7" t="s">
        <v>52</v>
      </c>
      <c r="AK49" s="7" t="s">
        <v>52</v>
      </c>
      <c r="AL49" s="7" t="s">
        <v>52</v>
      </c>
      <c r="AM49" s="7" t="s">
        <v>52</v>
      </c>
      <c r="AN49" s="7" t="s">
        <v>47</v>
      </c>
      <c r="AO49" s="7" t="s">
        <v>47</v>
      </c>
      <c r="AP49" s="7" t="s">
        <v>47</v>
      </c>
      <c r="AQ49" s="7" t="s">
        <v>52</v>
      </c>
      <c r="AR49" s="7" t="s">
        <v>47</v>
      </c>
      <c r="AS49" s="7" t="s">
        <v>47</v>
      </c>
      <c r="AT49" s="7" t="s">
        <v>52</v>
      </c>
      <c r="AU49" s="7" t="s">
        <v>52</v>
      </c>
      <c r="AV49" s="7" t="s">
        <v>47</v>
      </c>
      <c r="AW49" s="7" t="s">
        <v>52</v>
      </c>
      <c r="AX49" s="7" t="s">
        <v>52</v>
      </c>
      <c r="AY49" s="7" t="s">
        <v>52</v>
      </c>
      <c r="AZ49" s="7" t="s">
        <v>52</v>
      </c>
      <c r="BA49" s="7" t="s">
        <v>52</v>
      </c>
      <c r="BB49" s="7" t="s">
        <v>52</v>
      </c>
      <c r="BC49" s="7" t="s">
        <v>52</v>
      </c>
      <c r="BD49" s="7" t="s">
        <v>52</v>
      </c>
      <c r="BE49" s="7" t="s">
        <v>52</v>
      </c>
      <c r="BF49" s="7" t="s">
        <v>52</v>
      </c>
      <c r="BG49" s="7" t="s">
        <v>52</v>
      </c>
      <c r="BH49" s="7" t="s">
        <v>52</v>
      </c>
      <c r="BI49" s="7" t="s">
        <v>52</v>
      </c>
      <c r="BJ49" s="7" t="s">
        <v>52</v>
      </c>
      <c r="BK49" s="7" t="s">
        <v>52</v>
      </c>
      <c r="BL49" s="7" t="s">
        <v>52</v>
      </c>
      <c r="BM49" s="7" t="s">
        <v>52</v>
      </c>
      <c r="BN49" s="7" t="s">
        <v>52</v>
      </c>
      <c r="BO49" s="7" t="s">
        <v>52</v>
      </c>
      <c r="BP49" s="7" t="s">
        <v>52</v>
      </c>
      <c r="BQ49" s="7" t="s">
        <v>52</v>
      </c>
      <c r="BR49" s="7" t="s">
        <v>52</v>
      </c>
      <c r="BS49" s="7" t="s">
        <v>52</v>
      </c>
      <c r="BT49" s="11"/>
      <c r="BU49" s="2"/>
    </row>
    <row r="50" spans="1:73" s="10" customFormat="1" x14ac:dyDescent="0.25">
      <c r="A50" s="12">
        <v>2020</v>
      </c>
      <c r="B50" s="13" t="s">
        <v>649</v>
      </c>
      <c r="C50" s="13" t="s">
        <v>61</v>
      </c>
      <c r="D50" s="14">
        <v>133148</v>
      </c>
      <c r="E50" s="13">
        <v>15</v>
      </c>
      <c r="F50" s="14">
        <v>139805</v>
      </c>
      <c r="G50" s="14">
        <v>133148</v>
      </c>
      <c r="H50" s="13">
        <v>15</v>
      </c>
      <c r="I50" s="14">
        <v>143707</v>
      </c>
      <c r="J50" s="14">
        <v>22465</v>
      </c>
      <c r="K50" s="13" t="s">
        <v>48</v>
      </c>
      <c r="L50" s="13" t="s">
        <v>47</v>
      </c>
      <c r="M50" s="13" t="s">
        <v>47</v>
      </c>
      <c r="N50" s="13" t="s">
        <v>47</v>
      </c>
      <c r="O50" s="13" t="s">
        <v>47</v>
      </c>
      <c r="P50" s="13"/>
      <c r="Q50" s="7" t="s">
        <v>52</v>
      </c>
      <c r="R50" s="7" t="s">
        <v>47</v>
      </c>
      <c r="S50" s="7" t="s">
        <v>52</v>
      </c>
      <c r="T50" s="7" t="s">
        <v>47</v>
      </c>
      <c r="U50" s="7" t="s">
        <v>52</v>
      </c>
      <c r="V50" s="7" t="s">
        <v>52</v>
      </c>
      <c r="W50" s="7" t="s">
        <v>52</v>
      </c>
      <c r="X50" s="7" t="s">
        <v>52</v>
      </c>
      <c r="Y50" s="7" t="s">
        <v>52</v>
      </c>
      <c r="Z50" s="7" t="s">
        <v>52</v>
      </c>
      <c r="AA50" s="7" t="s">
        <v>52</v>
      </c>
      <c r="AB50" s="7" t="s">
        <v>52</v>
      </c>
      <c r="AC50" s="7" t="s">
        <v>52</v>
      </c>
      <c r="AD50" s="7" t="s">
        <v>52</v>
      </c>
      <c r="AE50" s="7" t="s">
        <v>52</v>
      </c>
      <c r="AF50" s="7" t="s">
        <v>52</v>
      </c>
      <c r="AG50" s="7" t="s">
        <v>52</v>
      </c>
      <c r="AH50" s="7" t="s">
        <v>52</v>
      </c>
      <c r="AI50" s="7" t="s">
        <v>52</v>
      </c>
      <c r="AJ50" s="7" t="s">
        <v>52</v>
      </c>
      <c r="AK50" s="7" t="s">
        <v>52</v>
      </c>
      <c r="AL50" s="7" t="s">
        <v>52</v>
      </c>
      <c r="AM50" s="7" t="s">
        <v>52</v>
      </c>
      <c r="AN50" s="7" t="s">
        <v>47</v>
      </c>
      <c r="AO50" s="7" t="s">
        <v>47</v>
      </c>
      <c r="AP50" s="7" t="s">
        <v>47</v>
      </c>
      <c r="AQ50" s="7" t="s">
        <v>47</v>
      </c>
      <c r="AR50" s="7" t="s">
        <v>52</v>
      </c>
      <c r="AS50" s="7" t="s">
        <v>52</v>
      </c>
      <c r="AT50" s="7" t="s">
        <v>52</v>
      </c>
      <c r="AU50" s="7" t="s">
        <v>47</v>
      </c>
      <c r="AV50" s="7" t="s">
        <v>52</v>
      </c>
      <c r="AW50" s="7" t="s">
        <v>47</v>
      </c>
      <c r="AX50" s="7" t="s">
        <v>47</v>
      </c>
      <c r="AY50" s="7" t="s">
        <v>52</v>
      </c>
      <c r="AZ50" s="7" t="s">
        <v>52</v>
      </c>
      <c r="BA50" s="7" t="s">
        <v>52</v>
      </c>
      <c r="BB50" s="7" t="s">
        <v>52</v>
      </c>
      <c r="BC50" s="7" t="s">
        <v>52</v>
      </c>
      <c r="BD50" s="7" t="s">
        <v>52</v>
      </c>
      <c r="BE50" s="7" t="s">
        <v>52</v>
      </c>
      <c r="BF50" s="7" t="s">
        <v>52</v>
      </c>
      <c r="BG50" s="7" t="s">
        <v>52</v>
      </c>
      <c r="BH50" s="7" t="s">
        <v>52</v>
      </c>
      <c r="BI50" s="7" t="s">
        <v>52</v>
      </c>
      <c r="BJ50" s="7" t="s">
        <v>52</v>
      </c>
      <c r="BK50" s="7" t="s">
        <v>52</v>
      </c>
      <c r="BL50" s="7" t="s">
        <v>52</v>
      </c>
      <c r="BM50" s="7" t="s">
        <v>52</v>
      </c>
      <c r="BN50" s="7" t="s">
        <v>52</v>
      </c>
      <c r="BO50" s="7" t="s">
        <v>52</v>
      </c>
      <c r="BP50" s="7" t="s">
        <v>52</v>
      </c>
      <c r="BQ50" s="7" t="s">
        <v>52</v>
      </c>
      <c r="BR50" s="7" t="s">
        <v>52</v>
      </c>
      <c r="BS50" s="7" t="s">
        <v>52</v>
      </c>
      <c r="BT50" s="11"/>
      <c r="BU50" s="2"/>
    </row>
    <row r="51" spans="1:73" s="10" customFormat="1" ht="30" x14ac:dyDescent="0.25">
      <c r="A51" s="196">
        <v>2020</v>
      </c>
      <c r="B51" s="103" t="s">
        <v>246</v>
      </c>
      <c r="C51" s="103" t="s">
        <v>131</v>
      </c>
      <c r="D51" s="104">
        <v>151320</v>
      </c>
      <c r="E51" s="103">
        <v>25</v>
      </c>
      <c r="F51" s="104">
        <v>174018</v>
      </c>
      <c r="G51" s="104">
        <v>154320</v>
      </c>
      <c r="H51" s="103">
        <v>25</v>
      </c>
      <c r="I51" s="104">
        <v>177018</v>
      </c>
      <c r="J51" s="104">
        <v>29851</v>
      </c>
      <c r="K51" s="103" t="s">
        <v>994</v>
      </c>
      <c r="L51" s="103" t="s">
        <v>47</v>
      </c>
      <c r="M51" s="103" t="s">
        <v>47</v>
      </c>
      <c r="N51" s="103" t="s">
        <v>47</v>
      </c>
      <c r="O51" s="103" t="s">
        <v>47</v>
      </c>
      <c r="P51" s="103" t="s">
        <v>129</v>
      </c>
      <c r="Q51" s="23" t="s">
        <v>52</v>
      </c>
      <c r="R51" s="23" t="s">
        <v>52</v>
      </c>
      <c r="S51" s="23" t="s">
        <v>52</v>
      </c>
      <c r="T51" s="23" t="s">
        <v>47</v>
      </c>
      <c r="U51" s="23" t="s">
        <v>52</v>
      </c>
      <c r="V51" s="23" t="s">
        <v>52</v>
      </c>
      <c r="W51" s="23" t="s">
        <v>52</v>
      </c>
      <c r="X51" s="23" t="s">
        <v>52</v>
      </c>
      <c r="Y51" s="23" t="s">
        <v>52</v>
      </c>
      <c r="Z51" s="23" t="s">
        <v>52</v>
      </c>
      <c r="AA51" s="23" t="s">
        <v>52</v>
      </c>
      <c r="AB51" s="23" t="s">
        <v>52</v>
      </c>
      <c r="AC51" s="23" t="s">
        <v>52</v>
      </c>
      <c r="AD51" s="23" t="s">
        <v>52</v>
      </c>
      <c r="AE51" s="23" t="s">
        <v>52</v>
      </c>
      <c r="AF51" s="23" t="s">
        <v>52</v>
      </c>
      <c r="AG51" s="23" t="s">
        <v>52</v>
      </c>
      <c r="AH51" s="23" t="s">
        <v>52</v>
      </c>
      <c r="AI51" s="23" t="s">
        <v>52</v>
      </c>
      <c r="AJ51" s="23" t="s">
        <v>52</v>
      </c>
      <c r="AK51" s="23" t="s">
        <v>52</v>
      </c>
      <c r="AL51" s="23" t="s">
        <v>52</v>
      </c>
      <c r="AM51" s="23" t="s">
        <v>52</v>
      </c>
      <c r="AN51" s="23" t="s">
        <v>52</v>
      </c>
      <c r="AO51" s="23" t="s">
        <v>52</v>
      </c>
      <c r="AP51" s="23" t="s">
        <v>52</v>
      </c>
      <c r="AQ51" s="23" t="s">
        <v>52</v>
      </c>
      <c r="AR51" s="23" t="s">
        <v>52</v>
      </c>
      <c r="AS51" s="23" t="s">
        <v>52</v>
      </c>
      <c r="AT51" s="23" t="s">
        <v>52</v>
      </c>
      <c r="AU51" s="23" t="s">
        <v>52</v>
      </c>
      <c r="AV51" s="23" t="s">
        <v>52</v>
      </c>
      <c r="AW51" s="23" t="s">
        <v>52</v>
      </c>
      <c r="AX51" s="23" t="s">
        <v>52</v>
      </c>
      <c r="AY51" s="23" t="s">
        <v>52</v>
      </c>
      <c r="AZ51" s="23" t="s">
        <v>52</v>
      </c>
      <c r="BA51" s="23" t="s">
        <v>52</v>
      </c>
      <c r="BB51" s="23" t="s">
        <v>52</v>
      </c>
      <c r="BC51" s="23" t="s">
        <v>52</v>
      </c>
      <c r="BD51" s="23" t="s">
        <v>52</v>
      </c>
      <c r="BE51" s="23" t="s">
        <v>52</v>
      </c>
      <c r="BF51" s="23" t="s">
        <v>52</v>
      </c>
      <c r="BG51" s="23" t="s">
        <v>52</v>
      </c>
      <c r="BH51" s="23" t="s">
        <v>52</v>
      </c>
      <c r="BI51" s="23" t="s">
        <v>52</v>
      </c>
      <c r="BJ51" s="23" t="s">
        <v>52</v>
      </c>
      <c r="BK51" s="23" t="s">
        <v>52</v>
      </c>
      <c r="BL51" s="23" t="s">
        <v>52</v>
      </c>
      <c r="BM51" s="23" t="s">
        <v>52</v>
      </c>
      <c r="BN51" s="23" t="s">
        <v>52</v>
      </c>
      <c r="BO51" s="23" t="s">
        <v>52</v>
      </c>
      <c r="BP51" s="23" t="s">
        <v>52</v>
      </c>
      <c r="BQ51" s="23" t="s">
        <v>52</v>
      </c>
      <c r="BR51" s="23" t="s">
        <v>52</v>
      </c>
      <c r="BS51" s="23" t="s">
        <v>52</v>
      </c>
      <c r="BT51" s="106" t="s">
        <v>1006</v>
      </c>
      <c r="BU51" s="2"/>
    </row>
    <row r="52" spans="1:73" x14ac:dyDescent="0.25">
      <c r="B52" s="25" t="s">
        <v>1021</v>
      </c>
    </row>
    <row r="53" spans="1:73" x14ac:dyDescent="0.25">
      <c r="B53" s="25"/>
    </row>
    <row r="54" spans="1:73" ht="15" customHeight="1" x14ac:dyDescent="0.25">
      <c r="B54" s="2" t="s">
        <v>1020</v>
      </c>
    </row>
    <row r="55" spans="1:73" s="56" customFormat="1" ht="15" customHeight="1" x14ac:dyDescent="0.25">
      <c r="A55" s="60"/>
      <c r="B55" s="58" t="s">
        <v>503</v>
      </c>
      <c r="D55" s="79">
        <f t="shared" ref="D55:K55" si="0">AVERAGE(D2:D51)</f>
        <v>161765.00538461539</v>
      </c>
      <c r="E55" s="75">
        <f t="shared" si="0"/>
        <v>18.291666666666668</v>
      </c>
      <c r="F55" s="79">
        <f t="shared" si="0"/>
        <v>170370.42841249998</v>
      </c>
      <c r="G55" s="79">
        <f t="shared" si="0"/>
        <v>163174.03717948718</v>
      </c>
      <c r="H55" s="75">
        <f t="shared" si="0"/>
        <v>17.88</v>
      </c>
      <c r="I55" s="79">
        <f t="shared" si="0"/>
        <v>171811.28703529411</v>
      </c>
      <c r="J55" s="79">
        <f t="shared" si="0"/>
        <v>22883.973589743589</v>
      </c>
      <c r="K55" s="75">
        <f t="shared" si="0"/>
        <v>1.75</v>
      </c>
    </row>
    <row r="56" spans="1:73" s="65" customFormat="1" ht="15" customHeight="1" x14ac:dyDescent="0.25">
      <c r="A56" s="71"/>
      <c r="B56" s="68" t="s">
        <v>504</v>
      </c>
      <c r="D56" s="62">
        <f t="shared" ref="D56:K56" si="1">MEDIAN(D2:D51)</f>
        <v>157481.65</v>
      </c>
      <c r="E56" s="82">
        <f t="shared" si="1"/>
        <v>19.5</v>
      </c>
      <c r="F56" s="62">
        <f t="shared" si="1"/>
        <v>168316</v>
      </c>
      <c r="G56" s="62">
        <f t="shared" si="1"/>
        <v>157481.65</v>
      </c>
      <c r="H56" s="82">
        <f t="shared" si="1"/>
        <v>19</v>
      </c>
      <c r="I56" s="62">
        <f t="shared" si="1"/>
        <v>171934</v>
      </c>
      <c r="J56" s="62">
        <f t="shared" si="1"/>
        <v>22341.96</v>
      </c>
      <c r="K56" s="68">
        <f t="shared" si="1"/>
        <v>2</v>
      </c>
    </row>
    <row r="57" spans="1:73" s="70" customFormat="1" ht="15" customHeight="1" x14ac:dyDescent="0.25">
      <c r="A57" s="78"/>
      <c r="B57" s="74" t="s">
        <v>505</v>
      </c>
      <c r="D57" s="67">
        <f t="shared" ref="D57:K57" si="2">MIN(D2:D51)</f>
        <v>86200</v>
      </c>
      <c r="E57" s="64">
        <f t="shared" si="2"/>
        <v>7</v>
      </c>
      <c r="F57" s="67">
        <f t="shared" si="2"/>
        <v>130208</v>
      </c>
      <c r="G57" s="67">
        <f t="shared" si="2"/>
        <v>86200</v>
      </c>
      <c r="H57" s="64">
        <f t="shared" si="2"/>
        <v>7</v>
      </c>
      <c r="I57" s="67">
        <f t="shared" si="2"/>
        <v>130208</v>
      </c>
      <c r="J57" s="67">
        <f t="shared" si="2"/>
        <v>9156</v>
      </c>
      <c r="K57" s="74">
        <f t="shared" si="2"/>
        <v>0</v>
      </c>
    </row>
    <row r="58" spans="1:73" s="73" customFormat="1" ht="15" customHeight="1" x14ac:dyDescent="0.25">
      <c r="A58" s="81"/>
      <c r="B58" s="77" t="s">
        <v>506</v>
      </c>
      <c r="D58" s="69">
        <f t="shared" ref="D58:K58" si="3">MAX(D2:D51)</f>
        <v>212438</v>
      </c>
      <c r="E58" s="66">
        <f t="shared" si="3"/>
        <v>35</v>
      </c>
      <c r="F58" s="69">
        <f t="shared" si="3"/>
        <v>229279.21</v>
      </c>
      <c r="G58" s="69">
        <f t="shared" si="3"/>
        <v>212438</v>
      </c>
      <c r="H58" s="66">
        <f t="shared" si="3"/>
        <v>35</v>
      </c>
      <c r="I58" s="69">
        <f t="shared" si="3"/>
        <v>233864.79</v>
      </c>
      <c r="J58" s="69">
        <f t="shared" si="3"/>
        <v>69859</v>
      </c>
      <c r="K58" s="77">
        <f t="shared" si="3"/>
        <v>3</v>
      </c>
    </row>
    <row r="59" spans="1:73" s="76" customFormat="1" ht="15" customHeight="1" x14ac:dyDescent="0.25">
      <c r="A59" s="63"/>
      <c r="B59" s="80" t="s">
        <v>435</v>
      </c>
      <c r="D59" s="80">
        <f t="shared" ref="D59:K59" si="4">COUNT(D2:D51)</f>
        <v>39</v>
      </c>
      <c r="E59" s="80">
        <f t="shared" si="4"/>
        <v>24</v>
      </c>
      <c r="F59" s="80">
        <f t="shared" si="4"/>
        <v>32</v>
      </c>
      <c r="G59" s="80">
        <f t="shared" si="4"/>
        <v>39</v>
      </c>
      <c r="H59" s="80">
        <f t="shared" si="4"/>
        <v>25</v>
      </c>
      <c r="I59" s="80">
        <f t="shared" si="4"/>
        <v>34</v>
      </c>
      <c r="J59" s="80">
        <f t="shared" si="4"/>
        <v>39</v>
      </c>
      <c r="K59" s="80">
        <f t="shared" si="4"/>
        <v>4</v>
      </c>
    </row>
    <row r="61" spans="1:73" ht="15" customHeight="1" x14ac:dyDescent="0.25">
      <c r="B61" s="2" t="s">
        <v>851</v>
      </c>
    </row>
    <row r="62" spans="1:73" s="56" customFormat="1" ht="15" customHeight="1" x14ac:dyDescent="0.25">
      <c r="A62" s="60"/>
      <c r="B62" s="58" t="s">
        <v>503</v>
      </c>
      <c r="D62" s="79">
        <v>156831</v>
      </c>
      <c r="E62" s="75">
        <v>20</v>
      </c>
      <c r="F62" s="79">
        <v>163881</v>
      </c>
      <c r="G62" s="79">
        <v>158361</v>
      </c>
      <c r="H62" s="75">
        <v>19</v>
      </c>
      <c r="I62" s="79">
        <v>165710</v>
      </c>
      <c r="J62" s="79">
        <v>21350</v>
      </c>
      <c r="K62" s="75">
        <v>2</v>
      </c>
    </row>
    <row r="63" spans="1:73" s="65" customFormat="1" ht="15" customHeight="1" x14ac:dyDescent="0.25">
      <c r="A63" s="71"/>
      <c r="B63" s="68" t="s">
        <v>504</v>
      </c>
      <c r="D63" s="62">
        <v>154136</v>
      </c>
      <c r="E63" s="82">
        <v>20</v>
      </c>
      <c r="F63" s="62">
        <v>160142</v>
      </c>
      <c r="G63" s="62">
        <v>154635</v>
      </c>
      <c r="H63" s="82">
        <v>20</v>
      </c>
      <c r="I63" s="62">
        <v>159507</v>
      </c>
      <c r="J63" s="62">
        <v>21100</v>
      </c>
      <c r="K63" s="68">
        <v>1</v>
      </c>
    </row>
    <row r="64" spans="1:73" s="70" customFormat="1" ht="15" customHeight="1" x14ac:dyDescent="0.25">
      <c r="A64" s="78"/>
      <c r="B64" s="74" t="s">
        <v>505</v>
      </c>
      <c r="D64" s="67">
        <v>86200</v>
      </c>
      <c r="E64" s="64">
        <v>7</v>
      </c>
      <c r="F64" s="67">
        <v>119808</v>
      </c>
      <c r="G64" s="67">
        <v>86200</v>
      </c>
      <c r="H64" s="64">
        <v>7</v>
      </c>
      <c r="I64" s="67">
        <v>119808</v>
      </c>
      <c r="J64" s="67">
        <v>8736</v>
      </c>
      <c r="K64" s="74">
        <v>1</v>
      </c>
    </row>
    <row r="65" spans="1:11" s="73" customFormat="1" ht="15" customHeight="1" x14ac:dyDescent="0.25">
      <c r="A65" s="81"/>
      <c r="B65" s="77" t="s">
        <v>506</v>
      </c>
      <c r="D65" s="69">
        <v>212438</v>
      </c>
      <c r="E65" s="66">
        <v>35</v>
      </c>
      <c r="F65" s="69">
        <v>219150</v>
      </c>
      <c r="G65" s="69">
        <v>212438</v>
      </c>
      <c r="H65" s="66">
        <v>35</v>
      </c>
      <c r="I65" s="69">
        <v>222608</v>
      </c>
      <c r="J65" s="69">
        <v>62832</v>
      </c>
      <c r="K65" s="77">
        <v>3</v>
      </c>
    </row>
    <row r="66" spans="1:11" s="72" customFormat="1" ht="15" customHeight="1" x14ac:dyDescent="0.25">
      <c r="A66" s="63"/>
      <c r="B66" s="80" t="s">
        <v>435</v>
      </c>
      <c r="C66" s="76"/>
      <c r="D66" s="80">
        <v>36</v>
      </c>
      <c r="E66" s="80">
        <v>19</v>
      </c>
      <c r="F66" s="80">
        <v>28</v>
      </c>
      <c r="G66" s="80">
        <v>36</v>
      </c>
      <c r="H66" s="80">
        <v>20</v>
      </c>
      <c r="I66" s="80">
        <v>30</v>
      </c>
      <c r="J66" s="80">
        <v>36</v>
      </c>
      <c r="K66" s="80">
        <v>3</v>
      </c>
    </row>
  </sheetData>
  <sheetProtection formatColumns="0" formatRows="0" sort="0" autoFilter="0"/>
  <autoFilter ref="A1:BT51" xr:uid="{00000000-0009-0000-0000-000010000000}">
    <filterColumn colId="0">
      <filters>
        <filter val="2014"/>
      </filters>
    </filterColumn>
  </autoFilter>
  <sortState xmlns:xlrd2="http://schemas.microsoft.com/office/spreadsheetml/2017/richdata2" ref="A2:BT51">
    <sortCondition descending="1" ref="A2:A51"/>
    <sortCondition ref="B2:B51"/>
  </sortState>
  <printOptions horizontalCentered="1"/>
  <pageMargins left="0.2" right="0.2" top="0.75" bottom="0.75" header="0.5" footer="0.5"/>
  <pageSetup scale="75" orientation="landscape" r:id="rId1"/>
  <headerFooter scaleWithDoc="0" alignWithMargins="0">
    <oddHeader>&amp;C&amp;"-,Bold"Single - Dean of Student Services</oddHeader>
    <oddFooter>&amp;L&amp;8Copyright ACCCA 2014&amp;R&amp;8Single - Dean of Student Services - 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filterMode="1"/>
  <dimension ref="A1:BV65"/>
  <sheetViews>
    <sheetView tabSelected="1"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customHeight="1" x14ac:dyDescent="0.25"/>
  <cols>
    <col min="1" max="1" width="5" style="24" bestFit="1" customWidth="1"/>
    <col min="2" max="2" width="28.42578125" style="9" customWidth="1"/>
    <col min="3" max="3" width="40.5703125" style="9" customWidth="1"/>
    <col min="4" max="4" width="10.140625" style="26" bestFit="1" customWidth="1"/>
    <col min="5" max="5" width="17.85546875" style="9" customWidth="1"/>
    <col min="6" max="6" width="22.85546875" style="26" bestFit="1" customWidth="1"/>
    <col min="7" max="7" width="10" style="26" bestFit="1" customWidth="1"/>
    <col min="8" max="8" width="18.140625" style="9" bestFit="1" customWidth="1"/>
    <col min="9" max="9" width="22.85546875" style="26" bestFit="1" customWidth="1"/>
    <col min="10" max="10" width="10.140625" style="26" bestFit="1" customWidth="1"/>
    <col min="11" max="15" width="10.42578125" style="9" bestFit="1" customWidth="1"/>
    <col min="16" max="16" width="34.28515625" style="9" bestFit="1" customWidth="1"/>
    <col min="17" max="17" width="12" style="9" bestFit="1" customWidth="1"/>
    <col min="18" max="18" width="11.42578125" style="9" bestFit="1" customWidth="1"/>
    <col min="19" max="20" width="12.85546875" style="9" bestFit="1" customWidth="1"/>
    <col min="21" max="21" width="14.42578125" style="9" bestFit="1" customWidth="1"/>
    <col min="22" max="22" width="10.42578125" style="9" customWidth="1"/>
    <col min="23" max="23" width="12.7109375" style="9" bestFit="1" customWidth="1"/>
    <col min="24" max="24" width="15" style="9" bestFit="1" customWidth="1"/>
    <col min="25" max="25" width="10.42578125" style="9" customWidth="1"/>
    <col min="26" max="26" width="13.42578125" style="9" customWidth="1"/>
    <col min="27" max="27" width="12.42578125" style="9" customWidth="1"/>
    <col min="28" max="28" width="13.7109375" style="9" bestFit="1" customWidth="1"/>
    <col min="29" max="29" width="10.85546875" style="9" bestFit="1" customWidth="1"/>
    <col min="30" max="30" width="12" style="9" bestFit="1" customWidth="1"/>
    <col min="31" max="31" width="12.28515625" style="9" bestFit="1" customWidth="1"/>
    <col min="32" max="32" width="10.42578125" style="9" customWidth="1"/>
    <col min="33" max="33" width="12.7109375" style="9" bestFit="1" customWidth="1"/>
    <col min="34" max="34" width="13.5703125" style="9" bestFit="1" customWidth="1"/>
    <col min="35" max="35" width="12.42578125" style="9" bestFit="1" customWidth="1"/>
    <col min="36" max="36" width="10.42578125" style="9" customWidth="1"/>
    <col min="37" max="37" width="12.85546875" style="9" bestFit="1" customWidth="1"/>
    <col min="38" max="38" width="10.42578125" style="9" customWidth="1"/>
    <col min="39" max="39" width="14" style="9" bestFit="1" customWidth="1"/>
    <col min="40" max="40" width="11.140625" style="9" bestFit="1" customWidth="1"/>
    <col min="41" max="41" width="10.42578125" style="9" customWidth="1"/>
    <col min="42" max="42" width="11.7109375" style="9" bestFit="1" customWidth="1"/>
    <col min="43" max="43" width="10.85546875" style="9" bestFit="1" customWidth="1"/>
    <col min="44" max="45" width="10.42578125" style="9" customWidth="1"/>
    <col min="46" max="46" width="11.42578125" style="9" bestFit="1" customWidth="1"/>
    <col min="47" max="47" width="13.140625" style="9" bestFit="1" customWidth="1"/>
    <col min="48" max="48" width="10.42578125" style="9" customWidth="1"/>
    <col min="49" max="49" width="16.7109375" style="9" customWidth="1"/>
    <col min="50" max="50" width="20.28515625" style="9" customWidth="1"/>
    <col min="51" max="51" width="10.42578125" style="9" customWidth="1"/>
    <col min="52" max="52" width="12.7109375" style="9" bestFit="1" customWidth="1"/>
    <col min="53" max="55" width="10.42578125" style="9" customWidth="1"/>
    <col min="56" max="56" width="14.140625" style="9" bestFit="1" customWidth="1"/>
    <col min="57" max="57" width="10.42578125" style="9" bestFit="1" customWidth="1"/>
    <col min="58" max="58" width="12.85546875" style="9" bestFit="1" customWidth="1"/>
    <col min="59" max="60" width="10.7109375" style="9" bestFit="1" customWidth="1"/>
    <col min="61" max="61" width="10.42578125" style="9" customWidth="1"/>
    <col min="62" max="62" width="12.28515625" style="9" customWidth="1"/>
    <col min="63" max="63" width="10.42578125" style="9" customWidth="1"/>
    <col min="64" max="64" width="10.5703125" style="9" customWidth="1"/>
    <col min="65" max="66" width="10.42578125" style="9" customWidth="1"/>
    <col min="67" max="67" width="16" style="9" customWidth="1"/>
    <col min="68" max="68" width="10.42578125" style="9" customWidth="1"/>
    <col min="69" max="69" width="10.42578125" style="9" bestFit="1" customWidth="1"/>
    <col min="70" max="70" width="12.28515625" style="9" customWidth="1"/>
    <col min="71" max="71" width="13.7109375" style="9" bestFit="1" customWidth="1"/>
    <col min="72" max="72" width="68.42578125" style="9" customWidth="1"/>
    <col min="73" max="16384" width="9.140625" style="9"/>
  </cols>
  <sheetData>
    <row r="1" spans="1:74" s="84" customFormat="1" ht="60" x14ac:dyDescent="0.25">
      <c r="A1" s="89" t="s">
        <v>350</v>
      </c>
      <c r="B1" s="84" t="s">
        <v>440</v>
      </c>
      <c r="C1" s="85" t="s">
        <v>368</v>
      </c>
      <c r="D1" s="1" t="s">
        <v>396</v>
      </c>
      <c r="E1" s="87" t="s">
        <v>397</v>
      </c>
      <c r="F1" s="1" t="s">
        <v>398</v>
      </c>
      <c r="G1" s="1" t="s">
        <v>396</v>
      </c>
      <c r="H1" s="87" t="s">
        <v>397</v>
      </c>
      <c r="I1" s="1" t="s">
        <v>399</v>
      </c>
      <c r="J1" s="1" t="s">
        <v>407</v>
      </c>
      <c r="K1" s="87" t="s">
        <v>408</v>
      </c>
      <c r="L1" s="87" t="s">
        <v>409</v>
      </c>
      <c r="M1" s="87" t="s">
        <v>410</v>
      </c>
      <c r="N1" s="87" t="s">
        <v>411</v>
      </c>
      <c r="O1" s="87" t="s">
        <v>412</v>
      </c>
      <c r="P1" s="87" t="s">
        <v>413</v>
      </c>
      <c r="Q1" s="88" t="s">
        <v>429</v>
      </c>
      <c r="R1" s="88" t="s">
        <v>430</v>
      </c>
      <c r="S1" s="88" t="s">
        <v>431</v>
      </c>
      <c r="T1" s="88" t="s">
        <v>432</v>
      </c>
      <c r="U1" s="87" t="s">
        <v>423</v>
      </c>
      <c r="V1" s="87" t="s">
        <v>0</v>
      </c>
      <c r="W1" s="87" t="s">
        <v>1</v>
      </c>
      <c r="X1" s="87" t="s">
        <v>2</v>
      </c>
      <c r="Y1" s="87" t="s">
        <v>3</v>
      </c>
      <c r="Z1" s="87" t="s">
        <v>424</v>
      </c>
      <c r="AA1" s="87" t="s">
        <v>4</v>
      </c>
      <c r="AB1" s="87" t="s">
        <v>5</v>
      </c>
      <c r="AC1" s="87" t="s">
        <v>6</v>
      </c>
      <c r="AD1" s="87" t="s">
        <v>7</v>
      </c>
      <c r="AE1" s="87" t="s">
        <v>8</v>
      </c>
      <c r="AF1" s="87" t="s">
        <v>9</v>
      </c>
      <c r="AG1" s="87" t="s">
        <v>10</v>
      </c>
      <c r="AH1" s="87" t="s">
        <v>11</v>
      </c>
      <c r="AI1" s="87" t="s">
        <v>12</v>
      </c>
      <c r="AJ1" s="87" t="s">
        <v>13</v>
      </c>
      <c r="AK1" s="87" t="s">
        <v>14</v>
      </c>
      <c r="AL1" s="87" t="s">
        <v>15</v>
      </c>
      <c r="AM1" s="87" t="s">
        <v>16</v>
      </c>
      <c r="AN1" s="87" t="s">
        <v>17</v>
      </c>
      <c r="AO1" s="87" t="s">
        <v>18</v>
      </c>
      <c r="AP1" s="87" t="s">
        <v>19</v>
      </c>
      <c r="AQ1" s="87" t="s">
        <v>20</v>
      </c>
      <c r="AR1" s="87" t="s">
        <v>21</v>
      </c>
      <c r="AS1" s="87" t="s">
        <v>22</v>
      </c>
      <c r="AT1" s="87" t="s">
        <v>23</v>
      </c>
      <c r="AU1" s="87" t="s">
        <v>24</v>
      </c>
      <c r="AV1" s="87" t="s">
        <v>25</v>
      </c>
      <c r="AW1" s="87" t="s">
        <v>425</v>
      </c>
      <c r="AX1" s="87" t="s">
        <v>426</v>
      </c>
      <c r="AY1" s="87" t="s">
        <v>26</v>
      </c>
      <c r="AZ1" s="87" t="s">
        <v>27</v>
      </c>
      <c r="BA1" s="87" t="s">
        <v>28</v>
      </c>
      <c r="BB1" s="87" t="s">
        <v>29</v>
      </c>
      <c r="BC1" s="87" t="s">
        <v>30</v>
      </c>
      <c r="BD1" s="87" t="s">
        <v>31</v>
      </c>
      <c r="BE1" s="87" t="s">
        <v>32</v>
      </c>
      <c r="BF1" s="87" t="s">
        <v>33</v>
      </c>
      <c r="BG1" s="87" t="s">
        <v>34</v>
      </c>
      <c r="BH1" s="87" t="s">
        <v>35</v>
      </c>
      <c r="BI1" s="87" t="s">
        <v>36</v>
      </c>
      <c r="BJ1" s="87" t="s">
        <v>37</v>
      </c>
      <c r="BK1" s="87" t="s">
        <v>38</v>
      </c>
      <c r="BL1" s="87" t="s">
        <v>39</v>
      </c>
      <c r="BM1" s="87" t="s">
        <v>40</v>
      </c>
      <c r="BN1" s="87" t="s">
        <v>41</v>
      </c>
      <c r="BO1" s="87" t="s">
        <v>427</v>
      </c>
      <c r="BP1" s="87" t="s">
        <v>42</v>
      </c>
      <c r="BQ1" s="87" t="s">
        <v>43</v>
      </c>
      <c r="BR1" s="87" t="s">
        <v>44</v>
      </c>
      <c r="BS1" s="87" t="s">
        <v>45</v>
      </c>
      <c r="BT1" s="87" t="s">
        <v>428</v>
      </c>
    </row>
    <row r="2" spans="1:74" s="10" customFormat="1" x14ac:dyDescent="0.25">
      <c r="A2" s="12">
        <v>2020</v>
      </c>
      <c r="B2" s="13" t="s">
        <v>664</v>
      </c>
      <c r="C2" s="139" t="s">
        <v>434</v>
      </c>
      <c r="D2" s="138"/>
      <c r="E2" s="139"/>
      <c r="F2" s="138"/>
      <c r="G2" s="138"/>
      <c r="H2" s="139"/>
      <c r="I2" s="138"/>
      <c r="J2" s="138"/>
      <c r="K2" s="139"/>
      <c r="L2" s="139"/>
      <c r="M2" s="139"/>
      <c r="N2" s="139"/>
      <c r="O2" s="139"/>
      <c r="P2" s="141"/>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row>
    <row r="3" spans="1:74" s="90" customFormat="1" x14ac:dyDescent="0.25">
      <c r="A3" s="8">
        <v>2020</v>
      </c>
      <c r="B3" s="3" t="s">
        <v>60</v>
      </c>
      <c r="C3" s="3" t="s">
        <v>434</v>
      </c>
      <c r="D3" s="4"/>
      <c r="E3" s="3"/>
      <c r="F3" s="4"/>
      <c r="G3" s="4"/>
      <c r="H3" s="3"/>
      <c r="I3" s="4"/>
      <c r="J3" s="4"/>
      <c r="K3" s="3"/>
      <c r="L3" s="3"/>
      <c r="M3" s="3"/>
      <c r="N3" s="3"/>
      <c r="O3" s="3"/>
      <c r="P3" s="35"/>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11"/>
    </row>
    <row r="4" spans="1:74" s="10" customFormat="1" ht="75" x14ac:dyDescent="0.25">
      <c r="A4" s="12">
        <v>2020</v>
      </c>
      <c r="B4" s="13" t="s">
        <v>1024</v>
      </c>
      <c r="C4" s="10" t="s">
        <v>676</v>
      </c>
      <c r="D4" s="14">
        <v>141536</v>
      </c>
      <c r="E4" s="13"/>
      <c r="F4" s="14">
        <v>141536</v>
      </c>
      <c r="G4" s="14">
        <v>141536</v>
      </c>
      <c r="H4" s="13"/>
      <c r="I4" s="14">
        <v>141536</v>
      </c>
      <c r="J4" s="14">
        <v>17600</v>
      </c>
      <c r="K4" s="13" t="s">
        <v>48</v>
      </c>
      <c r="L4" s="13" t="s">
        <v>47</v>
      </c>
      <c r="M4" s="13" t="s">
        <v>47</v>
      </c>
      <c r="N4" s="13" t="s">
        <v>47</v>
      </c>
      <c r="O4" s="13" t="s">
        <v>47</v>
      </c>
      <c r="P4" s="36" t="s">
        <v>199</v>
      </c>
      <c r="Q4" s="7" t="s">
        <v>52</v>
      </c>
      <c r="R4" s="7" t="s">
        <v>52</v>
      </c>
      <c r="S4" s="7" t="s">
        <v>52</v>
      </c>
      <c r="T4" s="7" t="s">
        <v>47</v>
      </c>
      <c r="U4" s="7" t="s">
        <v>52</v>
      </c>
      <c r="V4" s="7" t="s">
        <v>52</v>
      </c>
      <c r="W4" s="7" t="s">
        <v>52</v>
      </c>
      <c r="X4" s="7" t="s">
        <v>52</v>
      </c>
      <c r="Y4" s="7" t="s">
        <v>52</v>
      </c>
      <c r="Z4" s="7" t="s">
        <v>52</v>
      </c>
      <c r="AA4" s="7" t="s">
        <v>52</v>
      </c>
      <c r="AB4" s="7" t="s">
        <v>52</v>
      </c>
      <c r="AC4" s="7" t="s">
        <v>52</v>
      </c>
      <c r="AD4" s="7" t="s">
        <v>52</v>
      </c>
      <c r="AE4" s="7" t="s">
        <v>52</v>
      </c>
      <c r="AF4" s="7" t="s">
        <v>52</v>
      </c>
      <c r="AG4" s="7" t="s">
        <v>52</v>
      </c>
      <c r="AH4" s="7" t="s">
        <v>52</v>
      </c>
      <c r="AI4" s="7" t="s">
        <v>52</v>
      </c>
      <c r="AJ4" s="7" t="s">
        <v>52</v>
      </c>
      <c r="AK4" s="7" t="s">
        <v>52</v>
      </c>
      <c r="AL4" s="7" t="s">
        <v>52</v>
      </c>
      <c r="AM4" s="7" t="s">
        <v>52</v>
      </c>
      <c r="AN4" s="7" t="s">
        <v>52</v>
      </c>
      <c r="AO4" s="7" t="s">
        <v>52</v>
      </c>
      <c r="AP4" s="7" t="s">
        <v>52</v>
      </c>
      <c r="AQ4" s="7" t="s">
        <v>52</v>
      </c>
      <c r="AR4" s="7" t="s">
        <v>52</v>
      </c>
      <c r="AS4" s="7" t="s">
        <v>52</v>
      </c>
      <c r="AT4" s="7" t="s">
        <v>52</v>
      </c>
      <c r="AU4" s="7" t="s">
        <v>52</v>
      </c>
      <c r="AV4" s="7" t="s">
        <v>52</v>
      </c>
      <c r="AW4" s="7" t="s">
        <v>52</v>
      </c>
      <c r="AX4" s="7" t="s">
        <v>52</v>
      </c>
      <c r="AY4" s="7" t="s">
        <v>52</v>
      </c>
      <c r="AZ4" s="7" t="s">
        <v>52</v>
      </c>
      <c r="BA4" s="7" t="s">
        <v>52</v>
      </c>
      <c r="BB4" s="7" t="s">
        <v>52</v>
      </c>
      <c r="BC4" s="7" t="s">
        <v>52</v>
      </c>
      <c r="BD4" s="7" t="s">
        <v>52</v>
      </c>
      <c r="BE4" s="7" t="s">
        <v>52</v>
      </c>
      <c r="BF4" s="7" t="s">
        <v>52</v>
      </c>
      <c r="BG4" s="7" t="s">
        <v>52</v>
      </c>
      <c r="BH4" s="7" t="s">
        <v>52</v>
      </c>
      <c r="BI4" s="7" t="s">
        <v>52</v>
      </c>
      <c r="BJ4" s="7" t="s">
        <v>52</v>
      </c>
      <c r="BK4" s="7" t="s">
        <v>52</v>
      </c>
      <c r="BL4" s="7" t="s">
        <v>52</v>
      </c>
      <c r="BM4" s="7" t="s">
        <v>52</v>
      </c>
      <c r="BN4" s="7" t="s">
        <v>52</v>
      </c>
      <c r="BO4" s="7" t="s">
        <v>52</v>
      </c>
      <c r="BP4" s="7" t="s">
        <v>52</v>
      </c>
      <c r="BQ4" s="7" t="s">
        <v>52</v>
      </c>
      <c r="BR4" s="7" t="s">
        <v>52</v>
      </c>
      <c r="BS4" s="7" t="s">
        <v>52</v>
      </c>
      <c r="BT4" s="11" t="s">
        <v>1033</v>
      </c>
    </row>
    <row r="5" spans="1:74" s="10" customFormat="1" ht="30" x14ac:dyDescent="0.25">
      <c r="A5" s="12">
        <v>2020</v>
      </c>
      <c r="B5" s="13" t="s">
        <v>180</v>
      </c>
      <c r="C5" s="10" t="s">
        <v>189</v>
      </c>
      <c r="D5" s="14">
        <v>149893.29</v>
      </c>
      <c r="E5" s="13">
        <v>24</v>
      </c>
      <c r="F5" s="14">
        <f>D5</f>
        <v>149893.29</v>
      </c>
      <c r="G5" s="14">
        <f>F5</f>
        <v>149893.29</v>
      </c>
      <c r="H5" s="13">
        <v>24</v>
      </c>
      <c r="I5" s="14">
        <f>G5+3552.51</f>
        <v>153445.80000000002</v>
      </c>
      <c r="J5" s="14">
        <v>18443</v>
      </c>
      <c r="K5" s="13" t="s">
        <v>48</v>
      </c>
      <c r="L5" s="13" t="s">
        <v>47</v>
      </c>
      <c r="M5" s="13" t="s">
        <v>47</v>
      </c>
      <c r="N5" s="13" t="s">
        <v>47</v>
      </c>
      <c r="O5" s="13" t="s">
        <v>47</v>
      </c>
      <c r="P5" s="36"/>
      <c r="Q5" s="7" t="s">
        <v>52</v>
      </c>
      <c r="R5" s="7" t="s">
        <v>52</v>
      </c>
      <c r="S5" s="7" t="s">
        <v>52</v>
      </c>
      <c r="T5" s="7" t="s">
        <v>47</v>
      </c>
      <c r="U5" s="7" t="s">
        <v>52</v>
      </c>
      <c r="V5" s="7" t="s">
        <v>52</v>
      </c>
      <c r="W5" s="7" t="s">
        <v>52</v>
      </c>
      <c r="X5" s="7" t="s">
        <v>52</v>
      </c>
      <c r="Y5" s="7" t="s">
        <v>52</v>
      </c>
      <c r="Z5" s="7" t="s">
        <v>52</v>
      </c>
      <c r="AA5" s="7" t="s">
        <v>52</v>
      </c>
      <c r="AB5" s="7" t="s">
        <v>52</v>
      </c>
      <c r="AC5" s="7" t="s">
        <v>52</v>
      </c>
      <c r="AD5" s="7" t="s">
        <v>52</v>
      </c>
      <c r="AE5" s="7" t="s">
        <v>52</v>
      </c>
      <c r="AF5" s="7" t="s">
        <v>52</v>
      </c>
      <c r="AG5" s="7" t="s">
        <v>52</v>
      </c>
      <c r="AH5" s="7" t="s">
        <v>52</v>
      </c>
      <c r="AI5" s="7" t="s">
        <v>52</v>
      </c>
      <c r="AJ5" s="7" t="s">
        <v>52</v>
      </c>
      <c r="AK5" s="7" t="s">
        <v>52</v>
      </c>
      <c r="AL5" s="7" t="s">
        <v>52</v>
      </c>
      <c r="AM5" s="7" t="s">
        <v>52</v>
      </c>
      <c r="AN5" s="7" t="s">
        <v>52</v>
      </c>
      <c r="AO5" s="7" t="s">
        <v>52</v>
      </c>
      <c r="AP5" s="7" t="s">
        <v>52</v>
      </c>
      <c r="AQ5" s="7" t="s">
        <v>52</v>
      </c>
      <c r="AR5" s="7" t="s">
        <v>52</v>
      </c>
      <c r="AS5" s="7" t="s">
        <v>52</v>
      </c>
      <c r="AT5" s="7" t="s">
        <v>52</v>
      </c>
      <c r="AU5" s="7" t="s">
        <v>52</v>
      </c>
      <c r="AV5" s="7" t="s">
        <v>52</v>
      </c>
      <c r="AW5" s="7" t="s">
        <v>52</v>
      </c>
      <c r="AX5" s="7" t="s">
        <v>52</v>
      </c>
      <c r="AY5" s="7" t="s">
        <v>52</v>
      </c>
      <c r="AZ5" s="7" t="s">
        <v>52</v>
      </c>
      <c r="BA5" s="7" t="s">
        <v>52</v>
      </c>
      <c r="BB5" s="7" t="s">
        <v>52</v>
      </c>
      <c r="BC5" s="7" t="s">
        <v>52</v>
      </c>
      <c r="BD5" s="7" t="s">
        <v>52</v>
      </c>
      <c r="BE5" s="7" t="s">
        <v>52</v>
      </c>
      <c r="BF5" s="7" t="s">
        <v>52</v>
      </c>
      <c r="BG5" s="7" t="s">
        <v>52</v>
      </c>
      <c r="BH5" s="7" t="s">
        <v>52</v>
      </c>
      <c r="BI5" s="7" t="s">
        <v>52</v>
      </c>
      <c r="BJ5" s="7" t="s">
        <v>52</v>
      </c>
      <c r="BK5" s="7" t="s">
        <v>52</v>
      </c>
      <c r="BL5" s="7" t="s">
        <v>52</v>
      </c>
      <c r="BM5" s="7" t="s">
        <v>52</v>
      </c>
      <c r="BN5" s="7" t="s">
        <v>52</v>
      </c>
      <c r="BO5" s="7" t="s">
        <v>52</v>
      </c>
      <c r="BP5" s="7" t="s">
        <v>52</v>
      </c>
      <c r="BQ5" s="7" t="s">
        <v>52</v>
      </c>
      <c r="BR5" s="7" t="s">
        <v>52</v>
      </c>
      <c r="BS5" s="7" t="s">
        <v>52</v>
      </c>
      <c r="BT5" s="11" t="s">
        <v>190</v>
      </c>
      <c r="BU5" s="2"/>
    </row>
    <row r="6" spans="1:74" s="90" customFormat="1" ht="30" x14ac:dyDescent="0.25">
      <c r="A6" s="8">
        <v>2020</v>
      </c>
      <c r="B6" s="3" t="s">
        <v>574</v>
      </c>
      <c r="C6" s="3" t="s">
        <v>870</v>
      </c>
      <c r="D6" s="4">
        <v>154002</v>
      </c>
      <c r="E6" s="3"/>
      <c r="F6" s="4">
        <v>154002</v>
      </c>
      <c r="G6" s="4">
        <v>154002</v>
      </c>
      <c r="H6" s="3"/>
      <c r="I6" s="4">
        <v>157979</v>
      </c>
      <c r="J6" s="4">
        <v>32434</v>
      </c>
      <c r="K6" s="3" t="s">
        <v>48</v>
      </c>
      <c r="L6" s="3" t="s">
        <v>47</v>
      </c>
      <c r="M6" s="3" t="s">
        <v>52</v>
      </c>
      <c r="N6" s="3" t="s">
        <v>47</v>
      </c>
      <c r="O6" s="3" t="s">
        <v>47</v>
      </c>
      <c r="P6" s="3" t="s">
        <v>866</v>
      </c>
      <c r="Q6" s="7" t="s">
        <v>52</v>
      </c>
      <c r="R6" s="7" t="s">
        <v>52</v>
      </c>
      <c r="S6" s="7" t="s">
        <v>52</v>
      </c>
      <c r="T6" s="7" t="s">
        <v>47</v>
      </c>
      <c r="U6" s="7" t="s">
        <v>52</v>
      </c>
      <c r="V6" s="7" t="s">
        <v>52</v>
      </c>
      <c r="W6" s="7" t="s">
        <v>52</v>
      </c>
      <c r="X6" s="7" t="s">
        <v>52</v>
      </c>
      <c r="Y6" s="7" t="s">
        <v>52</v>
      </c>
      <c r="Z6" s="7" t="s">
        <v>52</v>
      </c>
      <c r="AA6" s="7" t="s">
        <v>52</v>
      </c>
      <c r="AB6" s="7" t="s">
        <v>52</v>
      </c>
      <c r="AC6" s="7" t="s">
        <v>52</v>
      </c>
      <c r="AD6" s="7" t="s">
        <v>52</v>
      </c>
      <c r="AE6" s="7" t="s">
        <v>52</v>
      </c>
      <c r="AF6" s="7" t="s">
        <v>52</v>
      </c>
      <c r="AG6" s="7" t="s">
        <v>52</v>
      </c>
      <c r="AH6" s="7" t="s">
        <v>52</v>
      </c>
      <c r="AI6" s="7" t="s">
        <v>52</v>
      </c>
      <c r="AJ6" s="7" t="s">
        <v>52</v>
      </c>
      <c r="AK6" s="7" t="s">
        <v>52</v>
      </c>
      <c r="AL6" s="7" t="s">
        <v>52</v>
      </c>
      <c r="AM6" s="7" t="s">
        <v>52</v>
      </c>
      <c r="AN6" s="7" t="s">
        <v>52</v>
      </c>
      <c r="AO6" s="7" t="s">
        <v>52</v>
      </c>
      <c r="AP6" s="7" t="s">
        <v>52</v>
      </c>
      <c r="AQ6" s="7" t="s">
        <v>52</v>
      </c>
      <c r="AR6" s="7" t="s">
        <v>52</v>
      </c>
      <c r="AS6" s="7" t="s">
        <v>47</v>
      </c>
      <c r="AT6" s="7" t="s">
        <v>52</v>
      </c>
      <c r="AU6" s="7" t="s">
        <v>52</v>
      </c>
      <c r="AV6" s="7" t="s">
        <v>47</v>
      </c>
      <c r="AW6" s="7" t="s">
        <v>52</v>
      </c>
      <c r="AX6" s="7" t="s">
        <v>47</v>
      </c>
      <c r="AY6" s="7" t="s">
        <v>52</v>
      </c>
      <c r="AZ6" s="7" t="s">
        <v>52</v>
      </c>
      <c r="BA6" s="7" t="s">
        <v>52</v>
      </c>
      <c r="BB6" s="7" t="s">
        <v>52</v>
      </c>
      <c r="BC6" s="7" t="s">
        <v>52</v>
      </c>
      <c r="BD6" s="7" t="s">
        <v>52</v>
      </c>
      <c r="BE6" s="7" t="s">
        <v>52</v>
      </c>
      <c r="BF6" s="7" t="s">
        <v>52</v>
      </c>
      <c r="BG6" s="7" t="s">
        <v>52</v>
      </c>
      <c r="BH6" s="7" t="s">
        <v>52</v>
      </c>
      <c r="BI6" s="7" t="s">
        <v>52</v>
      </c>
      <c r="BJ6" s="7" t="s">
        <v>52</v>
      </c>
      <c r="BK6" s="7" t="s">
        <v>52</v>
      </c>
      <c r="BL6" s="7" t="s">
        <v>52</v>
      </c>
      <c r="BM6" s="7" t="s">
        <v>52</v>
      </c>
      <c r="BN6" s="7" t="s">
        <v>52</v>
      </c>
      <c r="BO6" s="7" t="s">
        <v>52</v>
      </c>
      <c r="BP6" s="7" t="s">
        <v>52</v>
      </c>
      <c r="BQ6" s="7" t="s">
        <v>52</v>
      </c>
      <c r="BR6" s="7" t="s">
        <v>52</v>
      </c>
      <c r="BS6" s="7" t="s">
        <v>52</v>
      </c>
      <c r="BT6" s="11"/>
    </row>
    <row r="7" spans="1:74" s="90" customFormat="1" x14ac:dyDescent="0.25">
      <c r="A7" s="8">
        <v>2020</v>
      </c>
      <c r="B7" s="3" t="s">
        <v>293</v>
      </c>
      <c r="C7" s="3" t="s">
        <v>434</v>
      </c>
      <c r="D7" s="4"/>
      <c r="E7" s="3"/>
      <c r="F7" s="4"/>
      <c r="G7" s="4"/>
      <c r="H7" s="3"/>
      <c r="I7" s="4"/>
      <c r="J7" s="4"/>
      <c r="K7" s="3"/>
      <c r="L7" s="3"/>
      <c r="M7" s="3"/>
      <c r="N7" s="3"/>
      <c r="O7" s="3"/>
      <c r="P7" s="35"/>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row>
    <row r="8" spans="1:74" s="10" customFormat="1" ht="60" x14ac:dyDescent="0.25">
      <c r="A8" s="12">
        <v>2020</v>
      </c>
      <c r="B8" s="13" t="s">
        <v>808</v>
      </c>
      <c r="C8" s="10" t="s">
        <v>580</v>
      </c>
      <c r="D8" s="14">
        <v>156636</v>
      </c>
      <c r="E8" s="13"/>
      <c r="F8" s="14">
        <v>156636</v>
      </c>
      <c r="G8" s="14">
        <v>156636</v>
      </c>
      <c r="H8" s="13"/>
      <c r="I8" s="14">
        <v>156636</v>
      </c>
      <c r="J8" s="14">
        <v>23576</v>
      </c>
      <c r="K8" s="13" t="s">
        <v>48</v>
      </c>
      <c r="L8" s="13" t="s">
        <v>47</v>
      </c>
      <c r="M8" s="13" t="s">
        <v>47</v>
      </c>
      <c r="N8" s="13" t="s">
        <v>47</v>
      </c>
      <c r="O8" s="13" t="s">
        <v>47</v>
      </c>
      <c r="P8" s="36"/>
      <c r="Q8" s="7" t="s">
        <v>52</v>
      </c>
      <c r="R8" s="7" t="s">
        <v>52</v>
      </c>
      <c r="S8" s="7" t="s">
        <v>47</v>
      </c>
      <c r="T8" s="7" t="s">
        <v>52</v>
      </c>
      <c r="U8" s="7" t="s">
        <v>52</v>
      </c>
      <c r="V8" s="7" t="s">
        <v>52</v>
      </c>
      <c r="W8" s="7" t="s">
        <v>52</v>
      </c>
      <c r="X8" s="7" t="s">
        <v>52</v>
      </c>
      <c r="Y8" s="7" t="s">
        <v>52</v>
      </c>
      <c r="Z8" s="7" t="s">
        <v>52</v>
      </c>
      <c r="AA8" s="7" t="s">
        <v>52</v>
      </c>
      <c r="AB8" s="7" t="s">
        <v>52</v>
      </c>
      <c r="AC8" s="7" t="s">
        <v>52</v>
      </c>
      <c r="AD8" s="7" t="s">
        <v>52</v>
      </c>
      <c r="AE8" s="7" t="s">
        <v>52</v>
      </c>
      <c r="AF8" s="7" t="s">
        <v>52</v>
      </c>
      <c r="AG8" s="7" t="s">
        <v>52</v>
      </c>
      <c r="AH8" s="7" t="s">
        <v>52</v>
      </c>
      <c r="AI8" s="7" t="s">
        <v>52</v>
      </c>
      <c r="AJ8" s="7" t="s">
        <v>52</v>
      </c>
      <c r="AK8" s="7" t="s">
        <v>52</v>
      </c>
      <c r="AL8" s="7" t="s">
        <v>52</v>
      </c>
      <c r="AM8" s="7" t="s">
        <v>52</v>
      </c>
      <c r="AN8" s="7" t="s">
        <v>52</v>
      </c>
      <c r="AO8" s="7" t="s">
        <v>52</v>
      </c>
      <c r="AP8" s="7" t="s">
        <v>52</v>
      </c>
      <c r="AQ8" s="7" t="s">
        <v>52</v>
      </c>
      <c r="AR8" s="7" t="s">
        <v>52</v>
      </c>
      <c r="AS8" s="7" t="s">
        <v>52</v>
      </c>
      <c r="AT8" s="7" t="s">
        <v>52</v>
      </c>
      <c r="AU8" s="7" t="s">
        <v>52</v>
      </c>
      <c r="AV8" s="7" t="s">
        <v>52</v>
      </c>
      <c r="AW8" s="7" t="s">
        <v>52</v>
      </c>
      <c r="AX8" s="7" t="s">
        <v>52</v>
      </c>
      <c r="AY8" s="7" t="s">
        <v>52</v>
      </c>
      <c r="AZ8" s="7" t="s">
        <v>52</v>
      </c>
      <c r="BA8" s="7" t="s">
        <v>52</v>
      </c>
      <c r="BB8" s="7" t="s">
        <v>52</v>
      </c>
      <c r="BC8" s="7" t="s">
        <v>52</v>
      </c>
      <c r="BD8" s="7" t="s">
        <v>52</v>
      </c>
      <c r="BE8" s="7" t="s">
        <v>52</v>
      </c>
      <c r="BF8" s="7" t="s">
        <v>52</v>
      </c>
      <c r="BG8" s="7" t="s">
        <v>52</v>
      </c>
      <c r="BH8" s="7" t="s">
        <v>52</v>
      </c>
      <c r="BI8" s="7" t="s">
        <v>52</v>
      </c>
      <c r="BJ8" s="7" t="s">
        <v>52</v>
      </c>
      <c r="BK8" s="7" t="s">
        <v>52</v>
      </c>
      <c r="BL8" s="7" t="s">
        <v>52</v>
      </c>
      <c r="BM8" s="7" t="s">
        <v>52</v>
      </c>
      <c r="BN8" s="7" t="s">
        <v>52</v>
      </c>
      <c r="BO8" s="7" t="s">
        <v>52</v>
      </c>
      <c r="BP8" s="7" t="s">
        <v>52</v>
      </c>
      <c r="BQ8" s="7" t="s">
        <v>52</v>
      </c>
      <c r="BR8" s="7" t="s">
        <v>52</v>
      </c>
      <c r="BS8" s="7" t="s">
        <v>52</v>
      </c>
      <c r="BT8" s="11" t="s">
        <v>814</v>
      </c>
      <c r="BU8" s="2"/>
    </row>
    <row r="9" spans="1:74" s="90" customFormat="1" x14ac:dyDescent="0.25">
      <c r="A9" s="8">
        <v>2020</v>
      </c>
      <c r="B9" s="3" t="s">
        <v>82</v>
      </c>
      <c r="C9" s="3" t="s">
        <v>434</v>
      </c>
      <c r="D9" s="4"/>
      <c r="E9" s="3"/>
      <c r="F9" s="4"/>
      <c r="G9" s="4"/>
      <c r="H9" s="3"/>
      <c r="I9" s="4"/>
      <c r="J9" s="4"/>
      <c r="K9" s="3"/>
      <c r="L9" s="3"/>
      <c r="M9" s="3"/>
      <c r="N9" s="3"/>
      <c r="O9" s="3"/>
      <c r="P9" s="35"/>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11"/>
    </row>
    <row r="10" spans="1:74" s="90" customFormat="1" ht="30" x14ac:dyDescent="0.25">
      <c r="A10" s="8">
        <v>2019</v>
      </c>
      <c r="B10" s="3" t="s">
        <v>1041</v>
      </c>
      <c r="C10" s="3" t="s">
        <v>892</v>
      </c>
      <c r="D10" s="4">
        <v>212438</v>
      </c>
      <c r="E10" s="3"/>
      <c r="F10" s="4"/>
      <c r="G10" s="4">
        <v>212438</v>
      </c>
      <c r="H10" s="3"/>
      <c r="I10" s="4"/>
      <c r="J10" s="4">
        <v>23112</v>
      </c>
      <c r="K10" s="3" t="s">
        <v>48</v>
      </c>
      <c r="L10" s="3" t="s">
        <v>47</v>
      </c>
      <c r="M10" s="3" t="s">
        <v>47</v>
      </c>
      <c r="N10" s="3" t="s">
        <v>47</v>
      </c>
      <c r="O10" s="3" t="s">
        <v>47</v>
      </c>
      <c r="P10" s="35"/>
      <c r="Q10" s="7" t="s">
        <v>56</v>
      </c>
      <c r="R10" s="7" t="s">
        <v>56</v>
      </c>
      <c r="S10" s="7" t="s">
        <v>56</v>
      </c>
      <c r="T10" s="7" t="s">
        <v>56</v>
      </c>
      <c r="U10" s="7" t="s">
        <v>56</v>
      </c>
      <c r="V10" s="7" t="s">
        <v>56</v>
      </c>
      <c r="W10" s="7" t="s">
        <v>56</v>
      </c>
      <c r="X10" s="7" t="s">
        <v>56</v>
      </c>
      <c r="Y10" s="7" t="s">
        <v>56</v>
      </c>
      <c r="Z10" s="7" t="s">
        <v>56</v>
      </c>
      <c r="AA10" s="7" t="s">
        <v>56</v>
      </c>
      <c r="AB10" s="7" t="s">
        <v>56</v>
      </c>
      <c r="AC10" s="7" t="s">
        <v>56</v>
      </c>
      <c r="AD10" s="7" t="s">
        <v>56</v>
      </c>
      <c r="AE10" s="7" t="s">
        <v>56</v>
      </c>
      <c r="AF10" s="7" t="s">
        <v>56</v>
      </c>
      <c r="AG10" s="7" t="s">
        <v>56</v>
      </c>
      <c r="AH10" s="7" t="s">
        <v>56</v>
      </c>
      <c r="AI10" s="7" t="s">
        <v>56</v>
      </c>
      <c r="AJ10" s="7" t="s">
        <v>56</v>
      </c>
      <c r="AK10" s="7" t="s">
        <v>56</v>
      </c>
      <c r="AL10" s="7" t="s">
        <v>56</v>
      </c>
      <c r="AM10" s="7" t="s">
        <v>56</v>
      </c>
      <c r="AN10" s="7" t="s">
        <v>56</v>
      </c>
      <c r="AO10" s="7" t="s">
        <v>56</v>
      </c>
      <c r="AP10" s="7" t="s">
        <v>56</v>
      </c>
      <c r="AQ10" s="7" t="s">
        <v>56</v>
      </c>
      <c r="AR10" s="7" t="s">
        <v>56</v>
      </c>
      <c r="AS10" s="7" t="s">
        <v>56</v>
      </c>
      <c r="AT10" s="7" t="s">
        <v>56</v>
      </c>
      <c r="AU10" s="7" t="s">
        <v>56</v>
      </c>
      <c r="AV10" s="7" t="s">
        <v>56</v>
      </c>
      <c r="AW10" s="7" t="s">
        <v>56</v>
      </c>
      <c r="AX10" s="7" t="s">
        <v>56</v>
      </c>
      <c r="AY10" s="7" t="s">
        <v>56</v>
      </c>
      <c r="AZ10" s="7" t="s">
        <v>56</v>
      </c>
      <c r="BA10" s="7" t="s">
        <v>56</v>
      </c>
      <c r="BB10" s="7" t="s">
        <v>56</v>
      </c>
      <c r="BC10" s="7" t="s">
        <v>56</v>
      </c>
      <c r="BD10" s="7" t="s">
        <v>56</v>
      </c>
      <c r="BE10" s="7" t="s">
        <v>56</v>
      </c>
      <c r="BF10" s="7" t="s">
        <v>56</v>
      </c>
      <c r="BG10" s="7" t="s">
        <v>56</v>
      </c>
      <c r="BH10" s="7" t="s">
        <v>56</v>
      </c>
      <c r="BI10" s="7" t="s">
        <v>56</v>
      </c>
      <c r="BJ10" s="7" t="s">
        <v>56</v>
      </c>
      <c r="BK10" s="7" t="s">
        <v>56</v>
      </c>
      <c r="BL10" s="7" t="s">
        <v>56</v>
      </c>
      <c r="BM10" s="7" t="s">
        <v>56</v>
      </c>
      <c r="BN10" s="7" t="s">
        <v>56</v>
      </c>
      <c r="BO10" s="7" t="s">
        <v>56</v>
      </c>
      <c r="BP10" s="7" t="s">
        <v>56</v>
      </c>
      <c r="BQ10" s="7" t="s">
        <v>56</v>
      </c>
      <c r="BR10" s="7" t="s">
        <v>56</v>
      </c>
      <c r="BS10" s="7" t="s">
        <v>56</v>
      </c>
      <c r="BT10" s="11" t="s">
        <v>698</v>
      </c>
      <c r="BU10" s="2"/>
      <c r="BV10" s="2"/>
    </row>
    <row r="11" spans="1:74" s="10" customFormat="1" ht="30" x14ac:dyDescent="0.25">
      <c r="A11" s="12">
        <v>2020</v>
      </c>
      <c r="B11" s="13" t="s">
        <v>583</v>
      </c>
      <c r="C11" s="10" t="s">
        <v>1045</v>
      </c>
      <c r="D11" s="14">
        <v>177625.56</v>
      </c>
      <c r="E11" s="13"/>
      <c r="F11" s="14">
        <v>177625.56</v>
      </c>
      <c r="G11" s="14">
        <v>177625.56</v>
      </c>
      <c r="H11" s="13"/>
      <c r="I11" s="14">
        <v>177625.56</v>
      </c>
      <c r="J11" s="13" t="s">
        <v>56</v>
      </c>
      <c r="K11" s="13" t="s">
        <v>48</v>
      </c>
      <c r="L11" s="13" t="s">
        <v>47</v>
      </c>
      <c r="M11" s="13" t="s">
        <v>47</v>
      </c>
      <c r="N11" s="13" t="s">
        <v>47</v>
      </c>
      <c r="O11" s="13" t="s">
        <v>47</v>
      </c>
      <c r="P11" s="36"/>
      <c r="Q11" s="7" t="s">
        <v>52</v>
      </c>
      <c r="R11" s="7" t="s">
        <v>52</v>
      </c>
      <c r="S11" s="7" t="s">
        <v>52</v>
      </c>
      <c r="T11" s="7" t="s">
        <v>47</v>
      </c>
      <c r="U11" s="7" t="s">
        <v>56</v>
      </c>
      <c r="V11" s="7" t="s">
        <v>56</v>
      </c>
      <c r="W11" s="7" t="s">
        <v>56</v>
      </c>
      <c r="X11" s="7" t="s">
        <v>56</v>
      </c>
      <c r="Y11" s="7" t="s">
        <v>56</v>
      </c>
      <c r="Z11" s="7" t="s">
        <v>56</v>
      </c>
      <c r="AA11" s="7" t="s">
        <v>56</v>
      </c>
      <c r="AB11" s="7" t="s">
        <v>56</v>
      </c>
      <c r="AC11" s="7" t="s">
        <v>56</v>
      </c>
      <c r="AD11" s="7" t="s">
        <v>56</v>
      </c>
      <c r="AE11" s="7" t="s">
        <v>56</v>
      </c>
      <c r="AF11" s="7" t="s">
        <v>56</v>
      </c>
      <c r="AG11" s="7" t="s">
        <v>56</v>
      </c>
      <c r="AH11" s="7" t="s">
        <v>56</v>
      </c>
      <c r="AI11" s="7" t="s">
        <v>56</v>
      </c>
      <c r="AJ11" s="7" t="s">
        <v>56</v>
      </c>
      <c r="AK11" s="7" t="s">
        <v>56</v>
      </c>
      <c r="AL11" s="7" t="s">
        <v>56</v>
      </c>
      <c r="AM11" s="7" t="s">
        <v>56</v>
      </c>
      <c r="AN11" s="7" t="s">
        <v>56</v>
      </c>
      <c r="AO11" s="7" t="s">
        <v>56</v>
      </c>
      <c r="AP11" s="7" t="s">
        <v>56</v>
      </c>
      <c r="AQ11" s="7" t="s">
        <v>56</v>
      </c>
      <c r="AR11" s="7" t="s">
        <v>56</v>
      </c>
      <c r="AS11" s="7" t="s">
        <v>56</v>
      </c>
      <c r="AT11" s="7" t="s">
        <v>56</v>
      </c>
      <c r="AU11" s="7" t="s">
        <v>56</v>
      </c>
      <c r="AV11" s="7" t="s">
        <v>56</v>
      </c>
      <c r="AW11" s="7" t="s">
        <v>56</v>
      </c>
      <c r="AX11" s="7" t="s">
        <v>56</v>
      </c>
      <c r="AY11" s="7" t="s">
        <v>56</v>
      </c>
      <c r="AZ11" s="7" t="s">
        <v>56</v>
      </c>
      <c r="BA11" s="7" t="s">
        <v>56</v>
      </c>
      <c r="BB11" s="7" t="s">
        <v>56</v>
      </c>
      <c r="BC11" s="7" t="s">
        <v>56</v>
      </c>
      <c r="BD11" s="7" t="s">
        <v>56</v>
      </c>
      <c r="BE11" s="7" t="s">
        <v>56</v>
      </c>
      <c r="BF11" s="7" t="s">
        <v>56</v>
      </c>
      <c r="BG11" s="7" t="s">
        <v>56</v>
      </c>
      <c r="BH11" s="7" t="s">
        <v>56</v>
      </c>
      <c r="BI11" s="7" t="s">
        <v>56</v>
      </c>
      <c r="BJ11" s="7" t="s">
        <v>56</v>
      </c>
      <c r="BK11" s="7" t="s">
        <v>56</v>
      </c>
      <c r="BL11" s="7" t="s">
        <v>56</v>
      </c>
      <c r="BM11" s="7" t="s">
        <v>56</v>
      </c>
      <c r="BN11" s="7" t="s">
        <v>56</v>
      </c>
      <c r="BO11" s="7" t="s">
        <v>56</v>
      </c>
      <c r="BP11" s="7" t="s">
        <v>56</v>
      </c>
      <c r="BQ11" s="7" t="s">
        <v>56</v>
      </c>
      <c r="BR11" s="7" t="s">
        <v>56</v>
      </c>
      <c r="BS11" s="7" t="s">
        <v>56</v>
      </c>
      <c r="BT11" s="11"/>
    </row>
    <row r="12" spans="1:74" s="10" customFormat="1" ht="30" x14ac:dyDescent="0.25">
      <c r="A12" s="12">
        <v>2020</v>
      </c>
      <c r="B12" s="13" t="s">
        <v>191</v>
      </c>
      <c r="C12" s="10" t="s">
        <v>542</v>
      </c>
      <c r="D12" s="14">
        <v>178488</v>
      </c>
      <c r="E12" s="13"/>
      <c r="F12" s="14"/>
      <c r="G12" s="14">
        <v>181488</v>
      </c>
      <c r="H12" s="13"/>
      <c r="I12" s="14"/>
      <c r="J12" s="83">
        <v>31291.3</v>
      </c>
      <c r="K12" s="134">
        <v>2</v>
      </c>
      <c r="L12" s="134" t="s">
        <v>47</v>
      </c>
      <c r="M12" s="134" t="s">
        <v>47</v>
      </c>
      <c r="N12" s="134" t="s">
        <v>47</v>
      </c>
      <c r="O12" s="134" t="s">
        <v>47</v>
      </c>
      <c r="P12" s="200" t="s">
        <v>192</v>
      </c>
      <c r="Q12" s="7" t="s">
        <v>52</v>
      </c>
      <c r="R12" s="7" t="s">
        <v>52</v>
      </c>
      <c r="S12" s="7" t="s">
        <v>47</v>
      </c>
      <c r="T12" s="7" t="s">
        <v>52</v>
      </c>
      <c r="U12" s="7" t="s">
        <v>52</v>
      </c>
      <c r="V12" s="7" t="s">
        <v>52</v>
      </c>
      <c r="W12" s="7" t="s">
        <v>52</v>
      </c>
      <c r="X12" s="7" t="s">
        <v>52</v>
      </c>
      <c r="Y12" s="7" t="s">
        <v>52</v>
      </c>
      <c r="Z12" s="7" t="s">
        <v>52</v>
      </c>
      <c r="AA12" s="7" t="s">
        <v>52</v>
      </c>
      <c r="AB12" s="7" t="s">
        <v>52</v>
      </c>
      <c r="AC12" s="7" t="s">
        <v>52</v>
      </c>
      <c r="AD12" s="7" t="s">
        <v>52</v>
      </c>
      <c r="AE12" s="7" t="s">
        <v>52</v>
      </c>
      <c r="AF12" s="7" t="s">
        <v>52</v>
      </c>
      <c r="AG12" s="7" t="s">
        <v>52</v>
      </c>
      <c r="AH12" s="7" t="s">
        <v>52</v>
      </c>
      <c r="AI12" s="7" t="s">
        <v>52</v>
      </c>
      <c r="AJ12" s="7" t="s">
        <v>52</v>
      </c>
      <c r="AK12" s="7" t="s">
        <v>52</v>
      </c>
      <c r="AL12" s="7" t="s">
        <v>52</v>
      </c>
      <c r="AM12" s="7" t="s">
        <v>52</v>
      </c>
      <c r="AN12" s="7" t="s">
        <v>52</v>
      </c>
      <c r="AO12" s="7" t="s">
        <v>52</v>
      </c>
      <c r="AP12" s="7" t="s">
        <v>52</v>
      </c>
      <c r="AQ12" s="7" t="s">
        <v>52</v>
      </c>
      <c r="AR12" s="7" t="s">
        <v>52</v>
      </c>
      <c r="AS12" s="7" t="s">
        <v>52</v>
      </c>
      <c r="AT12" s="7" t="s">
        <v>52</v>
      </c>
      <c r="AU12" s="7" t="s">
        <v>52</v>
      </c>
      <c r="AV12" s="7" t="s">
        <v>52</v>
      </c>
      <c r="AW12" s="7" t="s">
        <v>52</v>
      </c>
      <c r="AX12" s="7" t="s">
        <v>52</v>
      </c>
      <c r="AY12" s="7" t="s">
        <v>52</v>
      </c>
      <c r="AZ12" s="7" t="s">
        <v>52</v>
      </c>
      <c r="BA12" s="7" t="s">
        <v>52</v>
      </c>
      <c r="BB12" s="7" t="s">
        <v>52</v>
      </c>
      <c r="BC12" s="7" t="s">
        <v>52</v>
      </c>
      <c r="BD12" s="7" t="s">
        <v>52</v>
      </c>
      <c r="BE12" s="7" t="s">
        <v>52</v>
      </c>
      <c r="BF12" s="7" t="s">
        <v>52</v>
      </c>
      <c r="BG12" s="7" t="s">
        <v>52</v>
      </c>
      <c r="BH12" s="7" t="s">
        <v>52</v>
      </c>
      <c r="BI12" s="7" t="s">
        <v>52</v>
      </c>
      <c r="BJ12" s="7" t="s">
        <v>52</v>
      </c>
      <c r="BK12" s="7" t="s">
        <v>52</v>
      </c>
      <c r="BL12" s="7" t="s">
        <v>52</v>
      </c>
      <c r="BM12" s="7" t="s">
        <v>52</v>
      </c>
      <c r="BN12" s="7" t="s">
        <v>52</v>
      </c>
      <c r="BO12" s="7" t="s">
        <v>52</v>
      </c>
      <c r="BP12" s="7" t="s">
        <v>52</v>
      </c>
      <c r="BQ12" s="7" t="s">
        <v>52</v>
      </c>
      <c r="BR12" s="7" t="s">
        <v>52</v>
      </c>
      <c r="BS12" s="7" t="s">
        <v>52</v>
      </c>
      <c r="BT12" s="11" t="s">
        <v>585</v>
      </c>
      <c r="BU12" s="2"/>
    </row>
    <row r="13" spans="1:74" s="90" customFormat="1" ht="30" x14ac:dyDescent="0.25">
      <c r="A13" s="8" t="s">
        <v>847</v>
      </c>
      <c r="B13" s="3" t="s">
        <v>852</v>
      </c>
      <c r="C13" s="3" t="s">
        <v>587</v>
      </c>
      <c r="D13" s="4"/>
      <c r="E13" s="3"/>
      <c r="F13" s="4"/>
      <c r="G13" s="4"/>
      <c r="H13" s="3"/>
      <c r="I13" s="4"/>
      <c r="J13" s="4"/>
      <c r="K13" s="3"/>
      <c r="L13" s="3"/>
      <c r="M13" s="3"/>
      <c r="N13" s="3"/>
      <c r="O13" s="3"/>
      <c r="P13" s="35"/>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11"/>
    </row>
    <row r="14" spans="1:74" s="90" customFormat="1" ht="30" x14ac:dyDescent="0.25">
      <c r="A14" s="8">
        <v>2019</v>
      </c>
      <c r="B14" s="3" t="s">
        <v>1047</v>
      </c>
      <c r="C14" s="3" t="s">
        <v>720</v>
      </c>
      <c r="D14" s="4">
        <v>83708</v>
      </c>
      <c r="E14" s="3"/>
      <c r="F14" s="4"/>
      <c r="G14" s="4">
        <v>83708</v>
      </c>
      <c r="H14" s="3"/>
      <c r="I14" s="4"/>
      <c r="J14" s="4">
        <v>15000</v>
      </c>
      <c r="K14" s="3" t="s">
        <v>48</v>
      </c>
      <c r="L14" s="3" t="s">
        <v>47</v>
      </c>
      <c r="M14" s="3" t="s">
        <v>47</v>
      </c>
      <c r="N14" s="3" t="s">
        <v>47</v>
      </c>
      <c r="O14" s="3" t="s">
        <v>47</v>
      </c>
      <c r="P14" s="35"/>
      <c r="Q14" s="7" t="s">
        <v>56</v>
      </c>
      <c r="R14" s="7" t="s">
        <v>56</v>
      </c>
      <c r="S14" s="7" t="s">
        <v>56</v>
      </c>
      <c r="T14" s="7" t="s">
        <v>56</v>
      </c>
      <c r="U14" s="7" t="s">
        <v>56</v>
      </c>
      <c r="V14" s="7" t="s">
        <v>56</v>
      </c>
      <c r="W14" s="7" t="s">
        <v>56</v>
      </c>
      <c r="X14" s="7" t="s">
        <v>56</v>
      </c>
      <c r="Y14" s="7" t="s">
        <v>56</v>
      </c>
      <c r="Z14" s="7" t="s">
        <v>56</v>
      </c>
      <c r="AA14" s="7" t="s">
        <v>56</v>
      </c>
      <c r="AB14" s="7" t="s">
        <v>56</v>
      </c>
      <c r="AC14" s="7" t="s">
        <v>56</v>
      </c>
      <c r="AD14" s="7" t="s">
        <v>56</v>
      </c>
      <c r="AE14" s="7" t="s">
        <v>56</v>
      </c>
      <c r="AF14" s="7" t="s">
        <v>56</v>
      </c>
      <c r="AG14" s="7" t="s">
        <v>56</v>
      </c>
      <c r="AH14" s="7" t="s">
        <v>56</v>
      </c>
      <c r="AI14" s="7" t="s">
        <v>56</v>
      </c>
      <c r="AJ14" s="7" t="s">
        <v>56</v>
      </c>
      <c r="AK14" s="7" t="s">
        <v>56</v>
      </c>
      <c r="AL14" s="7" t="s">
        <v>56</v>
      </c>
      <c r="AM14" s="7" t="s">
        <v>56</v>
      </c>
      <c r="AN14" s="7" t="s">
        <v>56</v>
      </c>
      <c r="AO14" s="7" t="s">
        <v>56</v>
      </c>
      <c r="AP14" s="7" t="s">
        <v>56</v>
      </c>
      <c r="AQ14" s="7" t="s">
        <v>56</v>
      </c>
      <c r="AR14" s="7" t="s">
        <v>56</v>
      </c>
      <c r="AS14" s="7" t="s">
        <v>56</v>
      </c>
      <c r="AT14" s="7" t="s">
        <v>56</v>
      </c>
      <c r="AU14" s="7" t="s">
        <v>56</v>
      </c>
      <c r="AV14" s="7" t="s">
        <v>56</v>
      </c>
      <c r="AW14" s="7" t="s">
        <v>56</v>
      </c>
      <c r="AX14" s="7" t="s">
        <v>56</v>
      </c>
      <c r="AY14" s="7" t="s">
        <v>56</v>
      </c>
      <c r="AZ14" s="7" t="s">
        <v>56</v>
      </c>
      <c r="BA14" s="7" t="s">
        <v>56</v>
      </c>
      <c r="BB14" s="7" t="s">
        <v>56</v>
      </c>
      <c r="BC14" s="7" t="s">
        <v>56</v>
      </c>
      <c r="BD14" s="7" t="s">
        <v>56</v>
      </c>
      <c r="BE14" s="7" t="s">
        <v>56</v>
      </c>
      <c r="BF14" s="7" t="s">
        <v>56</v>
      </c>
      <c r="BG14" s="7" t="s">
        <v>56</v>
      </c>
      <c r="BH14" s="7" t="s">
        <v>56</v>
      </c>
      <c r="BI14" s="7" t="s">
        <v>56</v>
      </c>
      <c r="BJ14" s="7" t="s">
        <v>56</v>
      </c>
      <c r="BK14" s="7" t="s">
        <v>56</v>
      </c>
      <c r="BL14" s="7" t="s">
        <v>56</v>
      </c>
      <c r="BM14" s="7" t="s">
        <v>56</v>
      </c>
      <c r="BN14" s="7" t="s">
        <v>56</v>
      </c>
      <c r="BO14" s="7" t="s">
        <v>56</v>
      </c>
      <c r="BP14" s="7" t="s">
        <v>56</v>
      </c>
      <c r="BQ14" s="7" t="s">
        <v>56</v>
      </c>
      <c r="BR14" s="7" t="s">
        <v>56</v>
      </c>
      <c r="BS14" s="7" t="s">
        <v>56</v>
      </c>
      <c r="BT14" s="11" t="s">
        <v>721</v>
      </c>
      <c r="BU14" s="2"/>
    </row>
    <row r="15" spans="1:74" s="10" customFormat="1" ht="30" x14ac:dyDescent="0.25">
      <c r="A15" s="12">
        <v>2020</v>
      </c>
      <c r="B15" s="13" t="s">
        <v>815</v>
      </c>
      <c r="C15" s="13" t="s">
        <v>291</v>
      </c>
      <c r="D15" s="14">
        <v>156257</v>
      </c>
      <c r="E15" s="13"/>
      <c r="F15" s="14"/>
      <c r="G15" s="14">
        <v>156257</v>
      </c>
      <c r="H15" s="13"/>
      <c r="I15" s="14"/>
      <c r="J15" s="14">
        <v>18670</v>
      </c>
      <c r="K15" s="13" t="s">
        <v>48</v>
      </c>
      <c r="L15" s="13" t="s">
        <v>47</v>
      </c>
      <c r="M15" s="13" t="s">
        <v>47</v>
      </c>
      <c r="N15" s="13" t="s">
        <v>47</v>
      </c>
      <c r="O15" s="13" t="s">
        <v>47</v>
      </c>
      <c r="P15" s="36"/>
      <c r="Q15" s="7" t="s">
        <v>52</v>
      </c>
      <c r="R15" s="7" t="s">
        <v>52</v>
      </c>
      <c r="S15" s="7" t="s">
        <v>47</v>
      </c>
      <c r="T15" s="7" t="s">
        <v>52</v>
      </c>
      <c r="U15" s="7" t="s">
        <v>52</v>
      </c>
      <c r="V15" s="7" t="s">
        <v>52</v>
      </c>
      <c r="W15" s="7" t="s">
        <v>52</v>
      </c>
      <c r="X15" s="7" t="s">
        <v>52</v>
      </c>
      <c r="Y15" s="7" t="s">
        <v>52</v>
      </c>
      <c r="Z15" s="7" t="s">
        <v>52</v>
      </c>
      <c r="AA15" s="7" t="s">
        <v>52</v>
      </c>
      <c r="AB15" s="7" t="s">
        <v>52</v>
      </c>
      <c r="AC15" s="7" t="s">
        <v>52</v>
      </c>
      <c r="AD15" s="7" t="s">
        <v>52</v>
      </c>
      <c r="AE15" s="7" t="s">
        <v>52</v>
      </c>
      <c r="AF15" s="7" t="s">
        <v>52</v>
      </c>
      <c r="AG15" s="7" t="s">
        <v>52</v>
      </c>
      <c r="AH15" s="7" t="s">
        <v>52</v>
      </c>
      <c r="AI15" s="7" t="s">
        <v>52</v>
      </c>
      <c r="AJ15" s="7" t="s">
        <v>52</v>
      </c>
      <c r="AK15" s="7" t="s">
        <v>52</v>
      </c>
      <c r="AL15" s="7" t="s">
        <v>52</v>
      </c>
      <c r="AM15" s="7" t="s">
        <v>52</v>
      </c>
      <c r="AN15" s="7" t="s">
        <v>52</v>
      </c>
      <c r="AO15" s="7" t="s">
        <v>52</v>
      </c>
      <c r="AP15" s="7" t="s">
        <v>52</v>
      </c>
      <c r="AQ15" s="7" t="s">
        <v>52</v>
      </c>
      <c r="AR15" s="7" t="s">
        <v>52</v>
      </c>
      <c r="AS15" s="7" t="s">
        <v>52</v>
      </c>
      <c r="AT15" s="7" t="s">
        <v>52</v>
      </c>
      <c r="AU15" s="7" t="s">
        <v>52</v>
      </c>
      <c r="AV15" s="7" t="s">
        <v>52</v>
      </c>
      <c r="AW15" s="7" t="s">
        <v>52</v>
      </c>
      <c r="AX15" s="7" t="s">
        <v>52</v>
      </c>
      <c r="AY15" s="7" t="s">
        <v>52</v>
      </c>
      <c r="AZ15" s="7" t="s">
        <v>52</v>
      </c>
      <c r="BA15" s="7" t="s">
        <v>52</v>
      </c>
      <c r="BB15" s="7" t="s">
        <v>52</v>
      </c>
      <c r="BC15" s="7" t="s">
        <v>52</v>
      </c>
      <c r="BD15" s="7" t="s">
        <v>52</v>
      </c>
      <c r="BE15" s="7" t="s">
        <v>52</v>
      </c>
      <c r="BF15" s="7" t="s">
        <v>52</v>
      </c>
      <c r="BG15" s="7" t="s">
        <v>52</v>
      </c>
      <c r="BH15" s="7" t="s">
        <v>52</v>
      </c>
      <c r="BI15" s="7" t="s">
        <v>52</v>
      </c>
      <c r="BJ15" s="7" t="s">
        <v>52</v>
      </c>
      <c r="BK15" s="7" t="s">
        <v>52</v>
      </c>
      <c r="BL15" s="7" t="s">
        <v>52</v>
      </c>
      <c r="BM15" s="7" t="s">
        <v>52</v>
      </c>
      <c r="BN15" s="7" t="s">
        <v>52</v>
      </c>
      <c r="BO15" s="7" t="s">
        <v>52</v>
      </c>
      <c r="BP15" s="7" t="s">
        <v>52</v>
      </c>
      <c r="BQ15" s="7" t="s">
        <v>52</v>
      </c>
      <c r="BR15" s="7" t="s">
        <v>52</v>
      </c>
      <c r="BS15" s="7" t="s">
        <v>52</v>
      </c>
      <c r="BT15" s="11"/>
      <c r="BU15" s="2"/>
    </row>
    <row r="16" spans="1:74" s="90" customFormat="1" x14ac:dyDescent="0.25">
      <c r="A16" s="8">
        <v>2020</v>
      </c>
      <c r="B16" s="3" t="s">
        <v>153</v>
      </c>
      <c r="C16" s="3" t="s">
        <v>434</v>
      </c>
      <c r="D16" s="4"/>
      <c r="E16" s="3"/>
      <c r="F16" s="4"/>
      <c r="G16" s="4"/>
      <c r="H16" s="3"/>
      <c r="I16" s="4"/>
      <c r="J16" s="4"/>
      <c r="K16" s="3"/>
      <c r="L16" s="3"/>
      <c r="M16" s="3"/>
      <c r="N16" s="3"/>
      <c r="O16" s="3"/>
      <c r="P16" s="35"/>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row>
    <row r="17" spans="1:74" s="10" customFormat="1" ht="74.25" customHeight="1" x14ac:dyDescent="0.25">
      <c r="A17" s="12">
        <v>2020</v>
      </c>
      <c r="B17" s="13" t="s">
        <v>1048</v>
      </c>
      <c r="C17" s="13" t="s">
        <v>662</v>
      </c>
      <c r="D17" s="14">
        <v>126733</v>
      </c>
      <c r="E17" s="13">
        <v>10</v>
      </c>
      <c r="F17" s="14">
        <v>130333</v>
      </c>
      <c r="G17" s="14">
        <v>127733</v>
      </c>
      <c r="H17" s="13">
        <v>10</v>
      </c>
      <c r="I17" s="14">
        <v>131333</v>
      </c>
      <c r="J17" s="14">
        <v>12000</v>
      </c>
      <c r="K17" s="13" t="s">
        <v>48</v>
      </c>
      <c r="L17" s="13" t="s">
        <v>47</v>
      </c>
      <c r="M17" s="13" t="s">
        <v>47</v>
      </c>
      <c r="N17" s="13" t="s">
        <v>47</v>
      </c>
      <c r="O17" s="13" t="s">
        <v>47</v>
      </c>
      <c r="P17" s="36"/>
      <c r="Q17" s="7" t="s">
        <v>56</v>
      </c>
      <c r="R17" s="7" t="s">
        <v>56</v>
      </c>
      <c r="S17" s="7" t="s">
        <v>47</v>
      </c>
      <c r="T17" s="7" t="s">
        <v>56</v>
      </c>
      <c r="U17" s="7" t="s">
        <v>52</v>
      </c>
      <c r="V17" s="7" t="s">
        <v>52</v>
      </c>
      <c r="W17" s="7" t="s">
        <v>52</v>
      </c>
      <c r="X17" s="7" t="s">
        <v>52</v>
      </c>
      <c r="Y17" s="7" t="s">
        <v>52</v>
      </c>
      <c r="Z17" s="7" t="s">
        <v>52</v>
      </c>
      <c r="AA17" s="7" t="s">
        <v>52</v>
      </c>
      <c r="AB17" s="7" t="s">
        <v>52</v>
      </c>
      <c r="AC17" s="7" t="s">
        <v>52</v>
      </c>
      <c r="AD17" s="7" t="s">
        <v>52</v>
      </c>
      <c r="AE17" s="7" t="s">
        <v>52</v>
      </c>
      <c r="AF17" s="7" t="s">
        <v>52</v>
      </c>
      <c r="AG17" s="7" t="s">
        <v>52</v>
      </c>
      <c r="AH17" s="7" t="s">
        <v>52</v>
      </c>
      <c r="AI17" s="7" t="s">
        <v>52</v>
      </c>
      <c r="AJ17" s="7" t="s">
        <v>52</v>
      </c>
      <c r="AK17" s="7" t="s">
        <v>52</v>
      </c>
      <c r="AL17" s="7" t="s">
        <v>52</v>
      </c>
      <c r="AM17" s="7" t="s">
        <v>52</v>
      </c>
      <c r="AN17" s="7" t="s">
        <v>52</v>
      </c>
      <c r="AO17" s="7" t="s">
        <v>52</v>
      </c>
      <c r="AP17" s="7" t="s">
        <v>52</v>
      </c>
      <c r="AQ17" s="7" t="s">
        <v>52</v>
      </c>
      <c r="AR17" s="7" t="s">
        <v>52</v>
      </c>
      <c r="AS17" s="7" t="s">
        <v>52</v>
      </c>
      <c r="AT17" s="7" t="s">
        <v>52</v>
      </c>
      <c r="AU17" s="7" t="s">
        <v>52</v>
      </c>
      <c r="AV17" s="7" t="s">
        <v>52</v>
      </c>
      <c r="AW17" s="7" t="s">
        <v>52</v>
      </c>
      <c r="AX17" s="7" t="s">
        <v>52</v>
      </c>
      <c r="AY17" s="7" t="s">
        <v>52</v>
      </c>
      <c r="AZ17" s="7" t="s">
        <v>52</v>
      </c>
      <c r="BA17" s="7" t="s">
        <v>52</v>
      </c>
      <c r="BB17" s="7" t="s">
        <v>52</v>
      </c>
      <c r="BC17" s="7" t="s">
        <v>52</v>
      </c>
      <c r="BD17" s="7" t="s">
        <v>52</v>
      </c>
      <c r="BE17" s="7" t="s">
        <v>52</v>
      </c>
      <c r="BF17" s="7" t="s">
        <v>52</v>
      </c>
      <c r="BG17" s="7" t="s">
        <v>52</v>
      </c>
      <c r="BH17" s="7" t="s">
        <v>52</v>
      </c>
      <c r="BI17" s="7" t="s">
        <v>52</v>
      </c>
      <c r="BJ17" s="7" t="s">
        <v>52</v>
      </c>
      <c r="BK17" s="7" t="s">
        <v>52</v>
      </c>
      <c r="BL17" s="7" t="s">
        <v>52</v>
      </c>
      <c r="BM17" s="7" t="s">
        <v>52</v>
      </c>
      <c r="BN17" s="7" t="s">
        <v>52</v>
      </c>
      <c r="BO17" s="7" t="s">
        <v>52</v>
      </c>
      <c r="BP17" s="7" t="s">
        <v>52</v>
      </c>
      <c r="BQ17" s="7" t="s">
        <v>52</v>
      </c>
      <c r="BR17" s="7" t="s">
        <v>52</v>
      </c>
      <c r="BS17" s="7" t="s">
        <v>52</v>
      </c>
      <c r="BT17" s="11" t="s">
        <v>1066</v>
      </c>
      <c r="BU17" s="2"/>
      <c r="BV17" s="2"/>
    </row>
    <row r="18" spans="1:74" s="90" customFormat="1" x14ac:dyDescent="0.25">
      <c r="A18" s="8">
        <v>2020</v>
      </c>
      <c r="B18" s="3" t="s">
        <v>848</v>
      </c>
      <c r="C18" s="3" t="s">
        <v>434</v>
      </c>
      <c r="D18" s="4"/>
      <c r="E18" s="3"/>
      <c r="F18" s="4"/>
      <c r="G18" s="4"/>
      <c r="H18" s="3"/>
      <c r="I18" s="4"/>
      <c r="J18" s="4"/>
      <c r="K18" s="3"/>
      <c r="L18" s="3"/>
      <c r="M18" s="3"/>
      <c r="N18" s="3"/>
      <c r="O18" s="3"/>
      <c r="P18" s="35"/>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row>
    <row r="19" spans="1:74" s="10" customFormat="1" ht="60" x14ac:dyDescent="0.25">
      <c r="A19" s="12">
        <v>2020</v>
      </c>
      <c r="B19" s="13" t="s">
        <v>302</v>
      </c>
      <c r="C19" s="13" t="s">
        <v>591</v>
      </c>
      <c r="D19" s="14">
        <v>131484</v>
      </c>
      <c r="E19" s="13">
        <v>20</v>
      </c>
      <c r="F19" s="14">
        <v>131484</v>
      </c>
      <c r="G19" s="14">
        <v>131484</v>
      </c>
      <c r="H19" s="13">
        <v>20</v>
      </c>
      <c r="I19" s="14">
        <v>131484</v>
      </c>
      <c r="J19" s="14">
        <v>12360</v>
      </c>
      <c r="K19" s="13" t="s">
        <v>48</v>
      </c>
      <c r="L19" s="13" t="s">
        <v>47</v>
      </c>
      <c r="M19" s="13" t="s">
        <v>47</v>
      </c>
      <c r="N19" s="13" t="s">
        <v>47</v>
      </c>
      <c r="O19" s="13" t="s">
        <v>52</v>
      </c>
      <c r="P19" s="36"/>
      <c r="Q19" s="7" t="s">
        <v>52</v>
      </c>
      <c r="R19" s="7" t="s">
        <v>52</v>
      </c>
      <c r="S19" s="7" t="s">
        <v>47</v>
      </c>
      <c r="T19" s="7" t="s">
        <v>52</v>
      </c>
      <c r="U19" s="7" t="s">
        <v>52</v>
      </c>
      <c r="V19" s="7" t="s">
        <v>52</v>
      </c>
      <c r="W19" s="7" t="s">
        <v>52</v>
      </c>
      <c r="X19" s="7" t="s">
        <v>52</v>
      </c>
      <c r="Y19" s="7" t="s">
        <v>52</v>
      </c>
      <c r="Z19" s="7" t="s">
        <v>52</v>
      </c>
      <c r="AA19" s="7" t="s">
        <v>52</v>
      </c>
      <c r="AB19" s="7" t="s">
        <v>52</v>
      </c>
      <c r="AC19" s="7" t="s">
        <v>52</v>
      </c>
      <c r="AD19" s="7" t="s">
        <v>52</v>
      </c>
      <c r="AE19" s="7" t="s">
        <v>52</v>
      </c>
      <c r="AF19" s="7" t="s">
        <v>52</v>
      </c>
      <c r="AG19" s="7" t="s">
        <v>52</v>
      </c>
      <c r="AH19" s="7" t="s">
        <v>52</v>
      </c>
      <c r="AI19" s="7" t="s">
        <v>52</v>
      </c>
      <c r="AJ19" s="7" t="s">
        <v>52</v>
      </c>
      <c r="AK19" s="7" t="s">
        <v>52</v>
      </c>
      <c r="AL19" s="7" t="s">
        <v>52</v>
      </c>
      <c r="AM19" s="7" t="s">
        <v>52</v>
      </c>
      <c r="AN19" s="7" t="s">
        <v>52</v>
      </c>
      <c r="AO19" s="7" t="s">
        <v>52</v>
      </c>
      <c r="AP19" s="7" t="s">
        <v>52</v>
      </c>
      <c r="AQ19" s="7" t="s">
        <v>52</v>
      </c>
      <c r="AR19" s="7" t="s">
        <v>52</v>
      </c>
      <c r="AS19" s="7" t="s">
        <v>52</v>
      </c>
      <c r="AT19" s="7" t="s">
        <v>52</v>
      </c>
      <c r="AU19" s="7" t="s">
        <v>52</v>
      </c>
      <c r="AV19" s="7" t="s">
        <v>52</v>
      </c>
      <c r="AW19" s="7" t="s">
        <v>52</v>
      </c>
      <c r="AX19" s="7" t="s">
        <v>52</v>
      </c>
      <c r="AY19" s="7" t="s">
        <v>52</v>
      </c>
      <c r="AZ19" s="7" t="s">
        <v>52</v>
      </c>
      <c r="BA19" s="7" t="s">
        <v>52</v>
      </c>
      <c r="BB19" s="7" t="s">
        <v>52</v>
      </c>
      <c r="BC19" s="7" t="s">
        <v>52</v>
      </c>
      <c r="BD19" s="7" t="s">
        <v>52</v>
      </c>
      <c r="BE19" s="7" t="s">
        <v>52</v>
      </c>
      <c r="BF19" s="7" t="s">
        <v>52</v>
      </c>
      <c r="BG19" s="7" t="s">
        <v>52</v>
      </c>
      <c r="BH19" s="7" t="s">
        <v>52</v>
      </c>
      <c r="BI19" s="7" t="s">
        <v>52</v>
      </c>
      <c r="BJ19" s="7" t="s">
        <v>52</v>
      </c>
      <c r="BK19" s="7" t="s">
        <v>52</v>
      </c>
      <c r="BL19" s="7" t="s">
        <v>52</v>
      </c>
      <c r="BM19" s="7" t="s">
        <v>52</v>
      </c>
      <c r="BN19" s="7" t="s">
        <v>52</v>
      </c>
      <c r="BO19" s="7" t="s">
        <v>52</v>
      </c>
      <c r="BP19" s="7" t="s">
        <v>52</v>
      </c>
      <c r="BQ19" s="7" t="s">
        <v>52</v>
      </c>
      <c r="BR19" s="7" t="s">
        <v>52</v>
      </c>
      <c r="BS19" s="7" t="s">
        <v>52</v>
      </c>
      <c r="BT19" s="11" t="s">
        <v>1087</v>
      </c>
      <c r="BU19" s="2"/>
    </row>
    <row r="20" spans="1:74" s="90" customFormat="1" ht="30" x14ac:dyDescent="0.25">
      <c r="A20" s="8">
        <v>2020</v>
      </c>
      <c r="B20" s="3" t="s">
        <v>274</v>
      </c>
      <c r="C20" s="3" t="s">
        <v>279</v>
      </c>
      <c r="D20" s="4">
        <v>158503</v>
      </c>
      <c r="E20" s="3"/>
      <c r="F20" s="4"/>
      <c r="G20" s="4">
        <v>158503</v>
      </c>
      <c r="H20" s="3"/>
      <c r="I20" s="4"/>
      <c r="J20" s="4">
        <v>18125</v>
      </c>
      <c r="K20" s="3" t="s">
        <v>56</v>
      </c>
      <c r="L20" s="3" t="s">
        <v>47</v>
      </c>
      <c r="M20" s="3" t="s">
        <v>47</v>
      </c>
      <c r="N20" s="3" t="s">
        <v>47</v>
      </c>
      <c r="O20" s="3" t="s">
        <v>47</v>
      </c>
      <c r="P20" s="35"/>
      <c r="Q20" s="7" t="s">
        <v>52</v>
      </c>
      <c r="R20" s="7" t="s">
        <v>52</v>
      </c>
      <c r="S20" s="7" t="s">
        <v>52</v>
      </c>
      <c r="T20" s="7" t="s">
        <v>47</v>
      </c>
      <c r="U20" s="7" t="s">
        <v>52</v>
      </c>
      <c r="V20" s="7" t="s">
        <v>52</v>
      </c>
      <c r="W20" s="7" t="s">
        <v>52</v>
      </c>
      <c r="X20" s="7" t="s">
        <v>52</v>
      </c>
      <c r="Y20" s="7" t="s">
        <v>52</v>
      </c>
      <c r="Z20" s="7" t="s">
        <v>52</v>
      </c>
      <c r="AA20" s="7" t="s">
        <v>52</v>
      </c>
      <c r="AB20" s="7" t="s">
        <v>52</v>
      </c>
      <c r="AC20" s="7" t="s">
        <v>52</v>
      </c>
      <c r="AD20" s="7" t="s">
        <v>52</v>
      </c>
      <c r="AE20" s="7" t="s">
        <v>52</v>
      </c>
      <c r="AF20" s="7" t="s">
        <v>52</v>
      </c>
      <c r="AG20" s="7" t="s">
        <v>52</v>
      </c>
      <c r="AH20" s="7" t="s">
        <v>52</v>
      </c>
      <c r="AI20" s="7" t="s">
        <v>52</v>
      </c>
      <c r="AJ20" s="7" t="s">
        <v>52</v>
      </c>
      <c r="AK20" s="7" t="s">
        <v>52</v>
      </c>
      <c r="AL20" s="7" t="s">
        <v>52</v>
      </c>
      <c r="AM20" s="7" t="s">
        <v>52</v>
      </c>
      <c r="AN20" s="7" t="s">
        <v>52</v>
      </c>
      <c r="AO20" s="7" t="s">
        <v>52</v>
      </c>
      <c r="AP20" s="7" t="s">
        <v>52</v>
      </c>
      <c r="AQ20" s="7" t="s">
        <v>52</v>
      </c>
      <c r="AR20" s="7" t="s">
        <v>52</v>
      </c>
      <c r="AS20" s="7" t="s">
        <v>52</v>
      </c>
      <c r="AT20" s="7" t="s">
        <v>52</v>
      </c>
      <c r="AU20" s="7" t="s">
        <v>52</v>
      </c>
      <c r="AV20" s="7" t="s">
        <v>52</v>
      </c>
      <c r="AW20" s="7" t="s">
        <v>52</v>
      </c>
      <c r="AX20" s="7" t="s">
        <v>52</v>
      </c>
      <c r="AY20" s="7" t="s">
        <v>52</v>
      </c>
      <c r="AZ20" s="7" t="s">
        <v>52</v>
      </c>
      <c r="BA20" s="7" t="s">
        <v>52</v>
      </c>
      <c r="BB20" s="7" t="s">
        <v>52</v>
      </c>
      <c r="BC20" s="7" t="s">
        <v>52</v>
      </c>
      <c r="BD20" s="7" t="s">
        <v>52</v>
      </c>
      <c r="BE20" s="7" t="s">
        <v>52</v>
      </c>
      <c r="BF20" s="7" t="s">
        <v>52</v>
      </c>
      <c r="BG20" s="7" t="s">
        <v>52</v>
      </c>
      <c r="BH20" s="7" t="s">
        <v>52</v>
      </c>
      <c r="BI20" s="7" t="s">
        <v>52</v>
      </c>
      <c r="BJ20" s="7" t="s">
        <v>52</v>
      </c>
      <c r="BK20" s="7" t="s">
        <v>52</v>
      </c>
      <c r="BL20" s="7" t="s">
        <v>52</v>
      </c>
      <c r="BM20" s="7" t="s">
        <v>52</v>
      </c>
      <c r="BN20" s="7" t="s">
        <v>52</v>
      </c>
      <c r="BO20" s="7" t="s">
        <v>52</v>
      </c>
      <c r="BP20" s="7" t="s">
        <v>52</v>
      </c>
      <c r="BQ20" s="7" t="s">
        <v>52</v>
      </c>
      <c r="BR20" s="7" t="s">
        <v>52</v>
      </c>
      <c r="BS20" s="7" t="s">
        <v>52</v>
      </c>
      <c r="BT20" s="11"/>
    </row>
    <row r="21" spans="1:74" s="90" customFormat="1" x14ac:dyDescent="0.25">
      <c r="A21" s="8">
        <v>2020</v>
      </c>
      <c r="B21" s="3" t="s">
        <v>106</v>
      </c>
      <c r="C21" s="3" t="s">
        <v>434</v>
      </c>
      <c r="D21" s="4"/>
      <c r="E21" s="3"/>
      <c r="F21" s="4"/>
      <c r="G21" s="4"/>
      <c r="H21" s="3"/>
      <c r="I21" s="4"/>
      <c r="J21" s="4"/>
      <c r="K21" s="3"/>
      <c r="L21" s="3"/>
      <c r="M21" s="3"/>
      <c r="N21" s="3"/>
      <c r="O21" s="3"/>
      <c r="P21" s="35"/>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11"/>
    </row>
    <row r="22" spans="1:74" s="90" customFormat="1" x14ac:dyDescent="0.25">
      <c r="A22" s="8">
        <v>2020</v>
      </c>
      <c r="B22" s="3" t="s">
        <v>147</v>
      </c>
      <c r="C22" s="3" t="s">
        <v>434</v>
      </c>
      <c r="D22" s="4"/>
      <c r="E22" s="3"/>
      <c r="F22" s="4"/>
      <c r="G22" s="4"/>
      <c r="H22" s="3"/>
      <c r="I22" s="4"/>
      <c r="J22" s="4"/>
      <c r="K22" s="3"/>
      <c r="L22" s="3"/>
      <c r="M22" s="3"/>
      <c r="N22" s="3"/>
      <c r="O22" s="3"/>
      <c r="P22" s="35"/>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row>
    <row r="23" spans="1:74" s="90" customFormat="1" x14ac:dyDescent="0.25">
      <c r="A23" s="8">
        <v>2019</v>
      </c>
      <c r="B23" s="3" t="s">
        <v>1102</v>
      </c>
      <c r="C23" s="3" t="s">
        <v>434</v>
      </c>
      <c r="D23" s="4"/>
      <c r="E23" s="3"/>
      <c r="F23" s="4"/>
      <c r="G23" s="4"/>
      <c r="H23" s="3"/>
      <c r="I23" s="4"/>
      <c r="J23" s="4"/>
      <c r="K23" s="3"/>
      <c r="L23" s="3"/>
      <c r="M23" s="3"/>
      <c r="N23" s="3"/>
      <c r="O23" s="3"/>
      <c r="P23" s="35"/>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11"/>
      <c r="BU23" s="2"/>
    </row>
    <row r="24" spans="1:74" s="90" customFormat="1" ht="30" x14ac:dyDescent="0.25">
      <c r="A24" s="8">
        <v>2020</v>
      </c>
      <c r="B24" s="3" t="s">
        <v>734</v>
      </c>
      <c r="C24" s="3" t="s">
        <v>662</v>
      </c>
      <c r="D24" s="4">
        <v>92287</v>
      </c>
      <c r="E24" s="3"/>
      <c r="F24" s="4">
        <v>92287</v>
      </c>
      <c r="G24" s="4">
        <v>93787</v>
      </c>
      <c r="H24" s="3"/>
      <c r="I24" s="4">
        <v>93787</v>
      </c>
      <c r="J24" s="4">
        <v>26782</v>
      </c>
      <c r="K24" s="3" t="s">
        <v>56</v>
      </c>
      <c r="L24" s="3" t="s">
        <v>56</v>
      </c>
      <c r="M24" s="3" t="s">
        <v>56</v>
      </c>
      <c r="N24" s="3" t="s">
        <v>56</v>
      </c>
      <c r="O24" s="3" t="s">
        <v>56</v>
      </c>
      <c r="P24" s="35"/>
      <c r="Q24" s="7" t="s">
        <v>56</v>
      </c>
      <c r="R24" s="7" t="s">
        <v>56</v>
      </c>
      <c r="S24" s="7" t="s">
        <v>56</v>
      </c>
      <c r="T24" s="7" t="s">
        <v>56</v>
      </c>
      <c r="U24" s="7" t="s">
        <v>56</v>
      </c>
      <c r="V24" s="7" t="s">
        <v>56</v>
      </c>
      <c r="W24" s="7" t="s">
        <v>56</v>
      </c>
      <c r="X24" s="7" t="s">
        <v>56</v>
      </c>
      <c r="Y24" s="7" t="s">
        <v>56</v>
      </c>
      <c r="Z24" s="7" t="s">
        <v>56</v>
      </c>
      <c r="AA24" s="7" t="s">
        <v>56</v>
      </c>
      <c r="AB24" s="7" t="s">
        <v>56</v>
      </c>
      <c r="AC24" s="7" t="s">
        <v>56</v>
      </c>
      <c r="AD24" s="7" t="s">
        <v>56</v>
      </c>
      <c r="AE24" s="7" t="s">
        <v>56</v>
      </c>
      <c r="AF24" s="7" t="s">
        <v>56</v>
      </c>
      <c r="AG24" s="7" t="s">
        <v>56</v>
      </c>
      <c r="AH24" s="7" t="s">
        <v>56</v>
      </c>
      <c r="AI24" s="7" t="s">
        <v>56</v>
      </c>
      <c r="AJ24" s="7" t="s">
        <v>56</v>
      </c>
      <c r="AK24" s="7" t="s">
        <v>56</v>
      </c>
      <c r="AL24" s="7" t="s">
        <v>56</v>
      </c>
      <c r="AM24" s="7" t="s">
        <v>56</v>
      </c>
      <c r="AN24" s="7" t="s">
        <v>56</v>
      </c>
      <c r="AO24" s="7" t="s">
        <v>56</v>
      </c>
      <c r="AP24" s="7" t="s">
        <v>56</v>
      </c>
      <c r="AQ24" s="7" t="s">
        <v>56</v>
      </c>
      <c r="AR24" s="7" t="s">
        <v>56</v>
      </c>
      <c r="AS24" s="7" t="s">
        <v>56</v>
      </c>
      <c r="AT24" s="7" t="s">
        <v>56</v>
      </c>
      <c r="AU24" s="7" t="s">
        <v>56</v>
      </c>
      <c r="AV24" s="7" t="s">
        <v>56</v>
      </c>
      <c r="AW24" s="7" t="s">
        <v>56</v>
      </c>
      <c r="AX24" s="7" t="s">
        <v>56</v>
      </c>
      <c r="AY24" s="7" t="s">
        <v>56</v>
      </c>
      <c r="AZ24" s="7" t="s">
        <v>56</v>
      </c>
      <c r="BA24" s="7" t="s">
        <v>56</v>
      </c>
      <c r="BB24" s="7" t="s">
        <v>56</v>
      </c>
      <c r="BC24" s="7" t="s">
        <v>56</v>
      </c>
      <c r="BD24" s="7" t="s">
        <v>56</v>
      </c>
      <c r="BE24" s="7" t="s">
        <v>56</v>
      </c>
      <c r="BF24" s="7" t="s">
        <v>56</v>
      </c>
      <c r="BG24" s="7" t="s">
        <v>56</v>
      </c>
      <c r="BH24" s="7" t="s">
        <v>56</v>
      </c>
      <c r="BI24" s="7" t="s">
        <v>56</v>
      </c>
      <c r="BJ24" s="7" t="s">
        <v>56</v>
      </c>
      <c r="BK24" s="7" t="s">
        <v>56</v>
      </c>
      <c r="BL24" s="7" t="s">
        <v>56</v>
      </c>
      <c r="BM24" s="7" t="s">
        <v>56</v>
      </c>
      <c r="BN24" s="7" t="s">
        <v>56</v>
      </c>
      <c r="BO24" s="7" t="s">
        <v>56</v>
      </c>
      <c r="BP24" s="7" t="s">
        <v>56</v>
      </c>
      <c r="BQ24" s="7" t="s">
        <v>56</v>
      </c>
      <c r="BR24" s="7" t="s">
        <v>56</v>
      </c>
      <c r="BS24" s="7" t="s">
        <v>56</v>
      </c>
      <c r="BT24" s="11"/>
    </row>
    <row r="25" spans="1:74" s="10" customFormat="1" ht="30" x14ac:dyDescent="0.25">
      <c r="A25" s="12">
        <v>2020</v>
      </c>
      <c r="B25" s="13" t="s">
        <v>744</v>
      </c>
      <c r="C25" s="13" t="s">
        <v>747</v>
      </c>
      <c r="D25" s="14">
        <v>158863</v>
      </c>
      <c r="E25" s="13">
        <v>25</v>
      </c>
      <c r="F25" s="14">
        <v>163629</v>
      </c>
      <c r="G25" s="14">
        <v>163629</v>
      </c>
      <c r="H25" s="13">
        <v>25</v>
      </c>
      <c r="I25" s="14">
        <v>168629</v>
      </c>
      <c r="J25" s="14">
        <v>18900</v>
      </c>
      <c r="K25" s="13" t="s">
        <v>48</v>
      </c>
      <c r="L25" s="13" t="s">
        <v>47</v>
      </c>
      <c r="M25" s="13" t="s">
        <v>47</v>
      </c>
      <c r="N25" s="13" t="s">
        <v>47</v>
      </c>
      <c r="O25" s="13" t="s">
        <v>47</v>
      </c>
      <c r="P25" s="36" t="s">
        <v>129</v>
      </c>
      <c r="Q25" s="7" t="s">
        <v>52</v>
      </c>
      <c r="R25" s="7" t="s">
        <v>52</v>
      </c>
      <c r="S25" s="7" t="s">
        <v>52</v>
      </c>
      <c r="T25" s="7" t="s">
        <v>52</v>
      </c>
      <c r="U25" s="7" t="s">
        <v>52</v>
      </c>
      <c r="V25" s="7" t="s">
        <v>52</v>
      </c>
      <c r="W25" s="7" t="s">
        <v>52</v>
      </c>
      <c r="X25" s="7" t="s">
        <v>52</v>
      </c>
      <c r="Y25" s="7" t="s">
        <v>52</v>
      </c>
      <c r="Z25" s="7" t="s">
        <v>52</v>
      </c>
      <c r="AA25" s="7" t="s">
        <v>52</v>
      </c>
      <c r="AB25" s="7" t="s">
        <v>52</v>
      </c>
      <c r="AC25" s="7" t="s">
        <v>52</v>
      </c>
      <c r="AD25" s="7" t="s">
        <v>52</v>
      </c>
      <c r="AE25" s="7" t="s">
        <v>52</v>
      </c>
      <c r="AF25" s="7" t="s">
        <v>52</v>
      </c>
      <c r="AG25" s="7" t="s">
        <v>52</v>
      </c>
      <c r="AH25" s="7" t="s">
        <v>52</v>
      </c>
      <c r="AI25" s="7" t="s">
        <v>52</v>
      </c>
      <c r="AJ25" s="7" t="s">
        <v>52</v>
      </c>
      <c r="AK25" s="7" t="s">
        <v>52</v>
      </c>
      <c r="AL25" s="7" t="s">
        <v>52</v>
      </c>
      <c r="AM25" s="7" t="s">
        <v>52</v>
      </c>
      <c r="AN25" s="7" t="s">
        <v>52</v>
      </c>
      <c r="AO25" s="7" t="s">
        <v>52</v>
      </c>
      <c r="AP25" s="7" t="s">
        <v>52</v>
      </c>
      <c r="AQ25" s="7" t="s">
        <v>52</v>
      </c>
      <c r="AR25" s="7" t="s">
        <v>52</v>
      </c>
      <c r="AS25" s="7" t="s">
        <v>52</v>
      </c>
      <c r="AT25" s="7" t="s">
        <v>47</v>
      </c>
      <c r="AU25" s="7" t="s">
        <v>47</v>
      </c>
      <c r="AV25" s="7" t="s">
        <v>52</v>
      </c>
      <c r="AW25" s="7" t="s">
        <v>52</v>
      </c>
      <c r="AX25" s="7" t="s">
        <v>52</v>
      </c>
      <c r="AY25" s="7" t="s">
        <v>52</v>
      </c>
      <c r="AZ25" s="7" t="s">
        <v>52</v>
      </c>
      <c r="BA25" s="7" t="s">
        <v>52</v>
      </c>
      <c r="BB25" s="7" t="s">
        <v>52</v>
      </c>
      <c r="BC25" s="7" t="s">
        <v>52</v>
      </c>
      <c r="BD25" s="7" t="s">
        <v>52</v>
      </c>
      <c r="BE25" s="7" t="s">
        <v>52</v>
      </c>
      <c r="BF25" s="7" t="s">
        <v>52</v>
      </c>
      <c r="BG25" s="7" t="s">
        <v>47</v>
      </c>
      <c r="BH25" s="7" t="s">
        <v>52</v>
      </c>
      <c r="BI25" s="7" t="s">
        <v>52</v>
      </c>
      <c r="BJ25" s="7" t="s">
        <v>52</v>
      </c>
      <c r="BK25" s="7" t="s">
        <v>52</v>
      </c>
      <c r="BL25" s="7" t="s">
        <v>47</v>
      </c>
      <c r="BM25" s="7" t="s">
        <v>52</v>
      </c>
      <c r="BN25" s="7" t="s">
        <v>52</v>
      </c>
      <c r="BO25" s="7" t="s">
        <v>52</v>
      </c>
      <c r="BP25" s="7" t="s">
        <v>47</v>
      </c>
      <c r="BQ25" s="7" t="s">
        <v>47</v>
      </c>
      <c r="BR25" s="7" t="s">
        <v>47</v>
      </c>
      <c r="BS25" s="7" t="s">
        <v>52</v>
      </c>
      <c r="BT25" s="11" t="s">
        <v>748</v>
      </c>
      <c r="BU25" s="2"/>
      <c r="BV25" s="2"/>
    </row>
    <row r="26" spans="1:74" s="10" customFormat="1" ht="30" x14ac:dyDescent="0.25">
      <c r="A26" s="12">
        <v>2020</v>
      </c>
      <c r="B26" s="13" t="s">
        <v>50</v>
      </c>
      <c r="C26" s="10" t="s">
        <v>757</v>
      </c>
      <c r="D26" s="14">
        <v>135159.78</v>
      </c>
      <c r="E26" s="13">
        <v>5</v>
      </c>
      <c r="F26" s="14">
        <v>135159.78</v>
      </c>
      <c r="G26" s="14">
        <v>135159.78</v>
      </c>
      <c r="H26" s="13">
        <v>5</v>
      </c>
      <c r="I26" s="14">
        <f>SUM(G26+2400)</f>
        <v>137559.78</v>
      </c>
      <c r="J26" s="14">
        <v>18456</v>
      </c>
      <c r="K26" s="13" t="s">
        <v>48</v>
      </c>
      <c r="L26" s="13" t="s">
        <v>47</v>
      </c>
      <c r="M26" s="13" t="s">
        <v>47</v>
      </c>
      <c r="N26" s="13" t="s">
        <v>47</v>
      </c>
      <c r="O26" s="13" t="s">
        <v>47</v>
      </c>
      <c r="P26" s="36"/>
      <c r="Q26" s="7" t="s">
        <v>56</v>
      </c>
      <c r="R26" s="7" t="s">
        <v>56</v>
      </c>
      <c r="S26" s="7" t="s">
        <v>56</v>
      </c>
      <c r="T26" s="7" t="s">
        <v>56</v>
      </c>
      <c r="U26" s="7" t="s">
        <v>52</v>
      </c>
      <c r="V26" s="7" t="s">
        <v>52</v>
      </c>
      <c r="W26" s="7" t="s">
        <v>52</v>
      </c>
      <c r="X26" s="7" t="s">
        <v>52</v>
      </c>
      <c r="Y26" s="7" t="s">
        <v>52</v>
      </c>
      <c r="Z26" s="7" t="s">
        <v>52</v>
      </c>
      <c r="AA26" s="7" t="s">
        <v>52</v>
      </c>
      <c r="AB26" s="7" t="s">
        <v>52</v>
      </c>
      <c r="AC26" s="7" t="s">
        <v>52</v>
      </c>
      <c r="AD26" s="7" t="s">
        <v>52</v>
      </c>
      <c r="AE26" s="7" t="s">
        <v>52</v>
      </c>
      <c r="AF26" s="7" t="s">
        <v>52</v>
      </c>
      <c r="AG26" s="7" t="s">
        <v>52</v>
      </c>
      <c r="AH26" s="7" t="s">
        <v>52</v>
      </c>
      <c r="AI26" s="7" t="s">
        <v>52</v>
      </c>
      <c r="AJ26" s="7" t="s">
        <v>52</v>
      </c>
      <c r="AK26" s="7" t="s">
        <v>52</v>
      </c>
      <c r="AL26" s="7" t="s">
        <v>52</v>
      </c>
      <c r="AM26" s="7" t="s">
        <v>52</v>
      </c>
      <c r="AN26" s="7" t="s">
        <v>52</v>
      </c>
      <c r="AO26" s="7" t="s">
        <v>52</v>
      </c>
      <c r="AP26" s="7" t="s">
        <v>52</v>
      </c>
      <c r="AQ26" s="7" t="s">
        <v>52</v>
      </c>
      <c r="AR26" s="7" t="s">
        <v>52</v>
      </c>
      <c r="AS26" s="7" t="s">
        <v>52</v>
      </c>
      <c r="AT26" s="7" t="s">
        <v>52</v>
      </c>
      <c r="AU26" s="7" t="s">
        <v>52</v>
      </c>
      <c r="AV26" s="7" t="s">
        <v>52</v>
      </c>
      <c r="AW26" s="7" t="s">
        <v>52</v>
      </c>
      <c r="AX26" s="7" t="s">
        <v>52</v>
      </c>
      <c r="AY26" s="7" t="s">
        <v>52</v>
      </c>
      <c r="AZ26" s="7" t="s">
        <v>52</v>
      </c>
      <c r="BA26" s="7" t="s">
        <v>52</v>
      </c>
      <c r="BB26" s="7" t="s">
        <v>52</v>
      </c>
      <c r="BC26" s="7" t="s">
        <v>52</v>
      </c>
      <c r="BD26" s="7" t="s">
        <v>52</v>
      </c>
      <c r="BE26" s="7" t="s">
        <v>52</v>
      </c>
      <c r="BF26" s="7" t="s">
        <v>52</v>
      </c>
      <c r="BG26" s="7" t="s">
        <v>52</v>
      </c>
      <c r="BH26" s="7" t="s">
        <v>52</v>
      </c>
      <c r="BI26" s="7" t="s">
        <v>52</v>
      </c>
      <c r="BJ26" s="7" t="s">
        <v>52</v>
      </c>
      <c r="BK26" s="7" t="s">
        <v>52</v>
      </c>
      <c r="BL26" s="7" t="s">
        <v>52</v>
      </c>
      <c r="BM26" s="7" t="s">
        <v>52</v>
      </c>
      <c r="BN26" s="7" t="s">
        <v>52</v>
      </c>
      <c r="BO26" s="7" t="s">
        <v>52</v>
      </c>
      <c r="BP26" s="7" t="s">
        <v>52</v>
      </c>
      <c r="BQ26" s="7" t="s">
        <v>52</v>
      </c>
      <c r="BR26" s="7" t="s">
        <v>52</v>
      </c>
      <c r="BS26" s="7" t="s">
        <v>52</v>
      </c>
      <c r="BT26" s="11"/>
      <c r="BU26" s="2"/>
    </row>
    <row r="27" spans="1:74" s="90" customFormat="1" x14ac:dyDescent="0.25">
      <c r="A27" s="8">
        <v>2020</v>
      </c>
      <c r="B27" s="3" t="s">
        <v>1137</v>
      </c>
      <c r="C27" s="3" t="s">
        <v>434</v>
      </c>
      <c r="D27" s="4"/>
      <c r="E27" s="3"/>
      <c r="F27" s="4"/>
      <c r="G27" s="4"/>
      <c r="H27" s="3"/>
      <c r="I27" s="4"/>
      <c r="J27" s="4"/>
      <c r="K27" s="3"/>
      <c r="L27" s="3"/>
      <c r="M27" s="3"/>
      <c r="N27" s="3"/>
      <c r="O27" s="3"/>
      <c r="P27" s="35"/>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row>
    <row r="28" spans="1:74" s="10" customFormat="1" ht="30" x14ac:dyDescent="0.25">
      <c r="A28" s="12">
        <v>2020</v>
      </c>
      <c r="B28" s="13" t="s">
        <v>198</v>
      </c>
      <c r="C28" s="13" t="s">
        <v>764</v>
      </c>
      <c r="D28" s="14">
        <v>191338</v>
      </c>
      <c r="E28" s="13">
        <v>11</v>
      </c>
      <c r="F28" s="14">
        <v>191338</v>
      </c>
      <c r="G28" s="14">
        <v>191338</v>
      </c>
      <c r="H28" s="13">
        <v>11</v>
      </c>
      <c r="I28" s="14">
        <v>193588</v>
      </c>
      <c r="J28" s="14">
        <v>32668</v>
      </c>
      <c r="K28" s="13" t="s">
        <v>48</v>
      </c>
      <c r="L28" s="13" t="s">
        <v>47</v>
      </c>
      <c r="M28" s="13" t="s">
        <v>47</v>
      </c>
      <c r="N28" s="13" t="s">
        <v>47</v>
      </c>
      <c r="O28" s="13" t="s">
        <v>47</v>
      </c>
      <c r="P28" s="36"/>
      <c r="Q28" s="7" t="s">
        <v>52</v>
      </c>
      <c r="R28" s="7" t="s">
        <v>52</v>
      </c>
      <c r="S28" s="7" t="s">
        <v>52</v>
      </c>
      <c r="T28" s="7" t="s">
        <v>52</v>
      </c>
      <c r="U28" s="7" t="s">
        <v>52</v>
      </c>
      <c r="V28" s="7" t="s">
        <v>52</v>
      </c>
      <c r="W28" s="7" t="s">
        <v>52</v>
      </c>
      <c r="X28" s="7" t="s">
        <v>52</v>
      </c>
      <c r="Y28" s="7" t="s">
        <v>52</v>
      </c>
      <c r="Z28" s="7" t="s">
        <v>52</v>
      </c>
      <c r="AA28" s="7" t="s">
        <v>52</v>
      </c>
      <c r="AB28" s="7" t="s">
        <v>52</v>
      </c>
      <c r="AC28" s="7" t="s">
        <v>52</v>
      </c>
      <c r="AD28" s="7" t="s">
        <v>52</v>
      </c>
      <c r="AE28" s="7" t="s">
        <v>52</v>
      </c>
      <c r="AF28" s="7" t="s">
        <v>52</v>
      </c>
      <c r="AG28" s="7" t="s">
        <v>52</v>
      </c>
      <c r="AH28" s="7" t="s">
        <v>52</v>
      </c>
      <c r="AI28" s="7" t="s">
        <v>52</v>
      </c>
      <c r="AJ28" s="7" t="s">
        <v>52</v>
      </c>
      <c r="AK28" s="7" t="s">
        <v>52</v>
      </c>
      <c r="AL28" s="7" t="s">
        <v>52</v>
      </c>
      <c r="AM28" s="7" t="s">
        <v>52</v>
      </c>
      <c r="AN28" s="7" t="s">
        <v>52</v>
      </c>
      <c r="AO28" s="7" t="s">
        <v>52</v>
      </c>
      <c r="AP28" s="7" t="s">
        <v>52</v>
      </c>
      <c r="AQ28" s="7" t="s">
        <v>52</v>
      </c>
      <c r="AR28" s="7" t="s">
        <v>52</v>
      </c>
      <c r="AS28" s="7" t="s">
        <v>52</v>
      </c>
      <c r="AT28" s="7" t="s">
        <v>52</v>
      </c>
      <c r="AU28" s="7" t="s">
        <v>52</v>
      </c>
      <c r="AV28" s="7" t="s">
        <v>52</v>
      </c>
      <c r="AW28" s="7" t="s">
        <v>52</v>
      </c>
      <c r="AX28" s="7" t="s">
        <v>52</v>
      </c>
      <c r="AY28" s="7" t="s">
        <v>52</v>
      </c>
      <c r="AZ28" s="7" t="s">
        <v>52</v>
      </c>
      <c r="BA28" s="7" t="s">
        <v>52</v>
      </c>
      <c r="BB28" s="7" t="s">
        <v>52</v>
      </c>
      <c r="BC28" s="7" t="s">
        <v>52</v>
      </c>
      <c r="BD28" s="7" t="s">
        <v>52</v>
      </c>
      <c r="BE28" s="7" t="s">
        <v>52</v>
      </c>
      <c r="BF28" s="7" t="s">
        <v>52</v>
      </c>
      <c r="BG28" s="7" t="s">
        <v>52</v>
      </c>
      <c r="BH28" s="7" t="s">
        <v>52</v>
      </c>
      <c r="BI28" s="7" t="s">
        <v>52</v>
      </c>
      <c r="BJ28" s="7" t="s">
        <v>52</v>
      </c>
      <c r="BK28" s="7" t="s">
        <v>52</v>
      </c>
      <c r="BL28" s="7" t="s">
        <v>52</v>
      </c>
      <c r="BM28" s="7" t="s">
        <v>52</v>
      </c>
      <c r="BN28" s="7" t="s">
        <v>52</v>
      </c>
      <c r="BO28" s="7" t="s">
        <v>52</v>
      </c>
      <c r="BP28" s="7" t="s">
        <v>52</v>
      </c>
      <c r="BQ28" s="7" t="s">
        <v>52</v>
      </c>
      <c r="BR28" s="7" t="s">
        <v>52</v>
      </c>
      <c r="BS28" s="7" t="s">
        <v>52</v>
      </c>
      <c r="BT28" s="11" t="s">
        <v>531</v>
      </c>
      <c r="BU28" s="2"/>
    </row>
    <row r="29" spans="1:74" s="10" customFormat="1" ht="45" x14ac:dyDescent="0.25">
      <c r="A29" s="12">
        <v>2020</v>
      </c>
      <c r="B29" s="13" t="s">
        <v>104</v>
      </c>
      <c r="C29" s="13" t="s">
        <v>1119</v>
      </c>
      <c r="D29" s="14">
        <v>166765</v>
      </c>
      <c r="E29" s="13">
        <v>10</v>
      </c>
      <c r="F29" s="14">
        <v>166765</v>
      </c>
      <c r="G29" s="14">
        <v>172409</v>
      </c>
      <c r="H29" s="13">
        <v>10</v>
      </c>
      <c r="I29" s="14">
        <v>172409</v>
      </c>
      <c r="J29" s="14">
        <v>24936.6</v>
      </c>
      <c r="K29" s="13" t="s">
        <v>48</v>
      </c>
      <c r="L29" s="13" t="s">
        <v>47</v>
      </c>
      <c r="M29" s="13" t="s">
        <v>47</v>
      </c>
      <c r="N29" s="13" t="s">
        <v>47</v>
      </c>
      <c r="O29" s="13" t="s">
        <v>47</v>
      </c>
      <c r="P29" s="36" t="s">
        <v>192</v>
      </c>
      <c r="Q29" s="7" t="s">
        <v>52</v>
      </c>
      <c r="R29" s="7" t="s">
        <v>47</v>
      </c>
      <c r="S29" s="7" t="s">
        <v>52</v>
      </c>
      <c r="T29" s="7" t="s">
        <v>47</v>
      </c>
      <c r="U29" s="7" t="s">
        <v>47</v>
      </c>
      <c r="V29" s="7" t="s">
        <v>52</v>
      </c>
      <c r="W29" s="7" t="s">
        <v>52</v>
      </c>
      <c r="X29" s="7" t="s">
        <v>52</v>
      </c>
      <c r="Y29" s="7" t="s">
        <v>52</v>
      </c>
      <c r="Z29" s="7" t="s">
        <v>52</v>
      </c>
      <c r="AA29" s="7" t="s">
        <v>52</v>
      </c>
      <c r="AB29" s="7" t="s">
        <v>52</v>
      </c>
      <c r="AC29" s="7" t="s">
        <v>52</v>
      </c>
      <c r="AD29" s="7" t="s">
        <v>52</v>
      </c>
      <c r="AE29" s="7" t="s">
        <v>52</v>
      </c>
      <c r="AF29" s="7" t="s">
        <v>52</v>
      </c>
      <c r="AG29" s="7" t="s">
        <v>52</v>
      </c>
      <c r="AH29" s="7" t="s">
        <v>52</v>
      </c>
      <c r="AI29" s="7" t="s">
        <v>52</v>
      </c>
      <c r="AJ29" s="7" t="s">
        <v>52</v>
      </c>
      <c r="AK29" s="7" t="s">
        <v>52</v>
      </c>
      <c r="AL29" s="7" t="s">
        <v>52</v>
      </c>
      <c r="AM29" s="7" t="s">
        <v>52</v>
      </c>
      <c r="AN29" s="7" t="s">
        <v>52</v>
      </c>
      <c r="AO29" s="7" t="s">
        <v>52</v>
      </c>
      <c r="AP29" s="7" t="s">
        <v>52</v>
      </c>
      <c r="AQ29" s="7" t="s">
        <v>52</v>
      </c>
      <c r="AR29" s="7" t="s">
        <v>52</v>
      </c>
      <c r="AS29" s="7" t="s">
        <v>52</v>
      </c>
      <c r="AT29" s="7" t="s">
        <v>52</v>
      </c>
      <c r="AU29" s="7" t="s">
        <v>52</v>
      </c>
      <c r="AV29" s="7" t="s">
        <v>52</v>
      </c>
      <c r="AW29" s="7" t="s">
        <v>52</v>
      </c>
      <c r="AX29" s="7" t="s">
        <v>52</v>
      </c>
      <c r="AY29" s="7" t="s">
        <v>52</v>
      </c>
      <c r="AZ29" s="7" t="s">
        <v>52</v>
      </c>
      <c r="BA29" s="7" t="s">
        <v>52</v>
      </c>
      <c r="BB29" s="7" t="s">
        <v>52</v>
      </c>
      <c r="BC29" s="7" t="s">
        <v>52</v>
      </c>
      <c r="BD29" s="7" t="s">
        <v>52</v>
      </c>
      <c r="BE29" s="7" t="s">
        <v>52</v>
      </c>
      <c r="BF29" s="7" t="s">
        <v>52</v>
      </c>
      <c r="BG29" s="7" t="s">
        <v>52</v>
      </c>
      <c r="BH29" s="7" t="s">
        <v>52</v>
      </c>
      <c r="BI29" s="7" t="s">
        <v>52</v>
      </c>
      <c r="BJ29" s="7" t="s">
        <v>52</v>
      </c>
      <c r="BK29" s="7" t="s">
        <v>52</v>
      </c>
      <c r="BL29" s="7" t="s">
        <v>52</v>
      </c>
      <c r="BM29" s="7" t="s">
        <v>52</v>
      </c>
      <c r="BN29" s="7" t="s">
        <v>52</v>
      </c>
      <c r="BO29" s="7" t="s">
        <v>52</v>
      </c>
      <c r="BP29" s="7" t="s">
        <v>52</v>
      </c>
      <c r="BQ29" s="7" t="s">
        <v>52</v>
      </c>
      <c r="BR29" s="7" t="s">
        <v>52</v>
      </c>
      <c r="BS29" s="7" t="s">
        <v>52</v>
      </c>
      <c r="BT29" s="11" t="s">
        <v>1120</v>
      </c>
      <c r="BU29" s="2"/>
    </row>
    <row r="30" spans="1:74" s="90" customFormat="1" x14ac:dyDescent="0.25">
      <c r="A30" s="8">
        <v>2019</v>
      </c>
      <c r="B30" s="3" t="s">
        <v>104</v>
      </c>
      <c r="C30" s="3" t="s">
        <v>434</v>
      </c>
      <c r="D30" s="4"/>
      <c r="E30" s="3"/>
      <c r="F30" s="4"/>
      <c r="G30" s="4"/>
      <c r="H30" s="3"/>
      <c r="I30" s="4"/>
      <c r="J30" s="4"/>
      <c r="K30" s="3"/>
      <c r="L30" s="3"/>
      <c r="M30" s="3"/>
      <c r="N30" s="3"/>
      <c r="O30" s="3"/>
      <c r="P30" s="35"/>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11"/>
      <c r="BU30" s="2"/>
    </row>
    <row r="31" spans="1:74" s="10" customFormat="1" ht="60" x14ac:dyDescent="0.25">
      <c r="A31" s="12">
        <v>2020</v>
      </c>
      <c r="B31" s="13" t="s">
        <v>164</v>
      </c>
      <c r="C31" s="2" t="s">
        <v>1125</v>
      </c>
      <c r="D31" s="14">
        <v>152484</v>
      </c>
      <c r="E31" s="13">
        <v>21</v>
      </c>
      <c r="F31" s="14">
        <v>185345</v>
      </c>
      <c r="G31" s="14">
        <v>152484</v>
      </c>
      <c r="H31" s="13">
        <v>21</v>
      </c>
      <c r="I31" s="14">
        <v>185345</v>
      </c>
      <c r="J31" s="14">
        <v>21012</v>
      </c>
      <c r="K31" s="13" t="s">
        <v>48</v>
      </c>
      <c r="L31" s="13" t="s">
        <v>47</v>
      </c>
      <c r="M31" s="13" t="s">
        <v>47</v>
      </c>
      <c r="N31" s="13" t="s">
        <v>47</v>
      </c>
      <c r="O31" s="13" t="s">
        <v>47</v>
      </c>
      <c r="P31" s="36"/>
      <c r="Q31" s="13" t="s">
        <v>52</v>
      </c>
      <c r="R31" s="13" t="s">
        <v>52</v>
      </c>
      <c r="S31" s="13" t="s">
        <v>47</v>
      </c>
      <c r="T31" s="13" t="s">
        <v>52</v>
      </c>
      <c r="U31" s="13" t="s">
        <v>52</v>
      </c>
      <c r="V31" s="13" t="s">
        <v>52</v>
      </c>
      <c r="W31" s="13" t="s">
        <v>52</v>
      </c>
      <c r="X31" s="13" t="s">
        <v>52</v>
      </c>
      <c r="Y31" s="13" t="s">
        <v>52</v>
      </c>
      <c r="Z31" s="13" t="s">
        <v>52</v>
      </c>
      <c r="AA31" s="13" t="s">
        <v>52</v>
      </c>
      <c r="AB31" s="13" t="s">
        <v>52</v>
      </c>
      <c r="AC31" s="13" t="s">
        <v>52</v>
      </c>
      <c r="AD31" s="13" t="s">
        <v>52</v>
      </c>
      <c r="AE31" s="13" t="s">
        <v>52</v>
      </c>
      <c r="AF31" s="13" t="s">
        <v>52</v>
      </c>
      <c r="AG31" s="13" t="s">
        <v>52</v>
      </c>
      <c r="AH31" s="13" t="s">
        <v>52</v>
      </c>
      <c r="AI31" s="13" t="s">
        <v>52</v>
      </c>
      <c r="AJ31" s="13" t="s">
        <v>52</v>
      </c>
      <c r="AK31" s="13" t="s">
        <v>52</v>
      </c>
      <c r="AL31" s="13" t="s">
        <v>52</v>
      </c>
      <c r="AM31" s="13" t="s">
        <v>52</v>
      </c>
      <c r="AN31" s="13" t="s">
        <v>52</v>
      </c>
      <c r="AO31" s="13" t="s">
        <v>52</v>
      </c>
      <c r="AP31" s="13" t="s">
        <v>52</v>
      </c>
      <c r="AQ31" s="13" t="s">
        <v>52</v>
      </c>
      <c r="AR31" s="13" t="s">
        <v>52</v>
      </c>
      <c r="AS31" s="13" t="s">
        <v>52</v>
      </c>
      <c r="AT31" s="13" t="s">
        <v>52</v>
      </c>
      <c r="AU31" s="13" t="s">
        <v>52</v>
      </c>
      <c r="AV31" s="13" t="s">
        <v>52</v>
      </c>
      <c r="AW31" s="13" t="s">
        <v>52</v>
      </c>
      <c r="AX31" s="13" t="s">
        <v>52</v>
      </c>
      <c r="AY31" s="13" t="s">
        <v>52</v>
      </c>
      <c r="AZ31" s="13" t="s">
        <v>52</v>
      </c>
      <c r="BA31" s="13" t="s">
        <v>52</v>
      </c>
      <c r="BB31" s="13" t="s">
        <v>52</v>
      </c>
      <c r="BC31" s="13" t="s">
        <v>52</v>
      </c>
      <c r="BD31" s="13" t="s">
        <v>52</v>
      </c>
      <c r="BE31" s="13" t="s">
        <v>52</v>
      </c>
      <c r="BF31" s="13" t="s">
        <v>52</v>
      </c>
      <c r="BG31" s="13" t="s">
        <v>52</v>
      </c>
      <c r="BH31" s="13" t="s">
        <v>52</v>
      </c>
      <c r="BI31" s="13" t="s">
        <v>52</v>
      </c>
      <c r="BJ31" s="13" t="s">
        <v>52</v>
      </c>
      <c r="BK31" s="13" t="s">
        <v>52</v>
      </c>
      <c r="BL31" s="13" t="s">
        <v>52</v>
      </c>
      <c r="BM31" s="13" t="s">
        <v>52</v>
      </c>
      <c r="BN31" s="13" t="s">
        <v>52</v>
      </c>
      <c r="BO31" s="13" t="s">
        <v>52</v>
      </c>
      <c r="BP31" s="13" t="s">
        <v>52</v>
      </c>
      <c r="BQ31" s="13" t="s">
        <v>52</v>
      </c>
      <c r="BR31" s="13" t="s">
        <v>52</v>
      </c>
      <c r="BS31" s="13" t="s">
        <v>52</v>
      </c>
      <c r="BT31" s="13" t="s">
        <v>1126</v>
      </c>
    </row>
    <row r="32" spans="1:74" s="90" customFormat="1" x14ac:dyDescent="0.25">
      <c r="A32" s="8">
        <v>2020</v>
      </c>
      <c r="B32" s="3" t="s">
        <v>822</v>
      </c>
      <c r="C32" s="3" t="s">
        <v>434</v>
      </c>
      <c r="D32" s="4"/>
      <c r="E32" s="3"/>
      <c r="F32" s="4"/>
      <c r="G32" s="4"/>
      <c r="H32" s="3"/>
      <c r="I32" s="4"/>
      <c r="J32" s="4"/>
      <c r="K32" s="3"/>
      <c r="L32" s="3"/>
      <c r="M32" s="3"/>
      <c r="N32" s="3"/>
      <c r="O32" s="3"/>
      <c r="P32" s="35"/>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row>
    <row r="33" spans="1:73" s="10" customFormat="1" ht="30" x14ac:dyDescent="0.25">
      <c r="A33" s="12">
        <v>2020</v>
      </c>
      <c r="B33" s="13" t="s">
        <v>615</v>
      </c>
      <c r="C33" s="13" t="s">
        <v>1018</v>
      </c>
      <c r="D33" s="14">
        <v>181452</v>
      </c>
      <c r="E33" s="13">
        <v>35</v>
      </c>
      <c r="F33" s="14">
        <f>D33*1.2471</f>
        <v>226288.78920000003</v>
      </c>
      <c r="G33" s="14">
        <f>D33+3458.04</f>
        <v>184910.04</v>
      </c>
      <c r="H33" s="13">
        <v>35</v>
      </c>
      <c r="I33" s="14">
        <f>F33+3570.96</f>
        <v>229859.74920000002</v>
      </c>
      <c r="J33" s="14">
        <v>22341.96</v>
      </c>
      <c r="K33" s="13" t="s">
        <v>48</v>
      </c>
      <c r="L33" s="13" t="s">
        <v>47</v>
      </c>
      <c r="M33" s="13" t="s">
        <v>47</v>
      </c>
      <c r="N33" s="13" t="s">
        <v>47</v>
      </c>
      <c r="O33" s="13" t="s">
        <v>47</v>
      </c>
      <c r="P33" s="13" t="s">
        <v>1127</v>
      </c>
      <c r="Q33" s="7" t="s">
        <v>56</v>
      </c>
      <c r="R33" s="7" t="s">
        <v>56</v>
      </c>
      <c r="S33" s="7" t="s">
        <v>56</v>
      </c>
      <c r="T33" s="7" t="s">
        <v>56</v>
      </c>
      <c r="U33" s="7" t="s">
        <v>56</v>
      </c>
      <c r="V33" s="7" t="s">
        <v>56</v>
      </c>
      <c r="W33" s="7" t="s">
        <v>56</v>
      </c>
      <c r="X33" s="7" t="s">
        <v>56</v>
      </c>
      <c r="Y33" s="7" t="s">
        <v>56</v>
      </c>
      <c r="Z33" s="7" t="s">
        <v>56</v>
      </c>
      <c r="AA33" s="7" t="s">
        <v>56</v>
      </c>
      <c r="AB33" s="7" t="s">
        <v>56</v>
      </c>
      <c r="AC33" s="7" t="s">
        <v>56</v>
      </c>
      <c r="AD33" s="7" t="s">
        <v>56</v>
      </c>
      <c r="AE33" s="7" t="s">
        <v>56</v>
      </c>
      <c r="AF33" s="7" t="s">
        <v>56</v>
      </c>
      <c r="AG33" s="7" t="s">
        <v>56</v>
      </c>
      <c r="AH33" s="7" t="s">
        <v>56</v>
      </c>
      <c r="AI33" s="7" t="s">
        <v>56</v>
      </c>
      <c r="AJ33" s="7" t="s">
        <v>56</v>
      </c>
      <c r="AK33" s="7" t="s">
        <v>56</v>
      </c>
      <c r="AL33" s="7" t="s">
        <v>56</v>
      </c>
      <c r="AM33" s="7" t="s">
        <v>56</v>
      </c>
      <c r="AN33" s="7" t="s">
        <v>56</v>
      </c>
      <c r="AO33" s="7" t="s">
        <v>56</v>
      </c>
      <c r="AP33" s="7" t="s">
        <v>56</v>
      </c>
      <c r="AQ33" s="7" t="s">
        <v>56</v>
      </c>
      <c r="AR33" s="7" t="s">
        <v>56</v>
      </c>
      <c r="AS33" s="7" t="s">
        <v>56</v>
      </c>
      <c r="AT33" s="7" t="s">
        <v>56</v>
      </c>
      <c r="AU33" s="7" t="s">
        <v>56</v>
      </c>
      <c r="AV33" s="7" t="s">
        <v>47</v>
      </c>
      <c r="AW33" s="7" t="s">
        <v>56</v>
      </c>
      <c r="AX33" s="7" t="s">
        <v>56</v>
      </c>
      <c r="AY33" s="7" t="s">
        <v>56</v>
      </c>
      <c r="AZ33" s="7" t="s">
        <v>56</v>
      </c>
      <c r="BA33" s="7" t="s">
        <v>56</v>
      </c>
      <c r="BB33" s="7" t="s">
        <v>56</v>
      </c>
      <c r="BC33" s="7" t="s">
        <v>56</v>
      </c>
      <c r="BD33" s="7" t="s">
        <v>56</v>
      </c>
      <c r="BE33" s="7" t="s">
        <v>56</v>
      </c>
      <c r="BF33" s="7" t="s">
        <v>56</v>
      </c>
      <c r="BG33" s="7" t="s">
        <v>56</v>
      </c>
      <c r="BH33" s="7" t="s">
        <v>56</v>
      </c>
      <c r="BI33" s="7" t="s">
        <v>56</v>
      </c>
      <c r="BJ33" s="7" t="s">
        <v>56</v>
      </c>
      <c r="BK33" s="7" t="s">
        <v>56</v>
      </c>
      <c r="BL33" s="7" t="s">
        <v>56</v>
      </c>
      <c r="BM33" s="7" t="s">
        <v>56</v>
      </c>
      <c r="BN33" s="7" t="s">
        <v>56</v>
      </c>
      <c r="BO33" s="7" t="s">
        <v>56</v>
      </c>
      <c r="BP33" s="7" t="s">
        <v>56</v>
      </c>
      <c r="BQ33" s="7" t="s">
        <v>56</v>
      </c>
      <c r="BR33" s="7" t="s">
        <v>56</v>
      </c>
      <c r="BS33" s="7" t="s">
        <v>56</v>
      </c>
      <c r="BT33" s="11"/>
    </row>
    <row r="34" spans="1:73" s="10" customFormat="1" x14ac:dyDescent="0.25">
      <c r="A34" s="12">
        <v>2020</v>
      </c>
      <c r="B34" s="13" t="s">
        <v>776</v>
      </c>
      <c r="C34" s="13" t="s">
        <v>927</v>
      </c>
      <c r="D34" s="14">
        <v>183476</v>
      </c>
      <c r="E34" s="13"/>
      <c r="F34" s="14"/>
      <c r="G34" s="14">
        <v>183476</v>
      </c>
      <c r="H34" s="13"/>
      <c r="I34" s="14"/>
      <c r="J34" s="14">
        <v>11000</v>
      </c>
      <c r="K34" s="13"/>
      <c r="L34" s="13" t="s">
        <v>47</v>
      </c>
      <c r="M34" s="13" t="s">
        <v>47</v>
      </c>
      <c r="N34" s="13" t="s">
        <v>47</v>
      </c>
      <c r="O34" s="13" t="s">
        <v>47</v>
      </c>
      <c r="P34" s="36"/>
      <c r="Q34" s="13" t="s">
        <v>52</v>
      </c>
      <c r="R34" s="13" t="s">
        <v>52</v>
      </c>
      <c r="S34" s="13" t="s">
        <v>52</v>
      </c>
      <c r="T34" s="13" t="s">
        <v>47</v>
      </c>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row>
    <row r="35" spans="1:73" s="10" customFormat="1" ht="30" x14ac:dyDescent="0.25">
      <c r="A35" s="12">
        <v>2020</v>
      </c>
      <c r="B35" s="13" t="s">
        <v>162</v>
      </c>
      <c r="C35" s="13" t="s">
        <v>1144</v>
      </c>
      <c r="D35" s="14">
        <v>151524</v>
      </c>
      <c r="E35" s="13">
        <v>15</v>
      </c>
      <c r="F35" s="14">
        <v>151524</v>
      </c>
      <c r="G35" s="14">
        <v>151524</v>
      </c>
      <c r="H35" s="13">
        <v>15</v>
      </c>
      <c r="I35" s="14">
        <v>151524</v>
      </c>
      <c r="J35" s="14">
        <v>11891.16</v>
      </c>
      <c r="K35" s="13" t="s">
        <v>48</v>
      </c>
      <c r="L35" s="13" t="s">
        <v>47</v>
      </c>
      <c r="M35" s="13" t="s">
        <v>47</v>
      </c>
      <c r="N35" s="13" t="s">
        <v>47</v>
      </c>
      <c r="O35" s="13" t="s">
        <v>47</v>
      </c>
      <c r="P35" s="36" t="s">
        <v>163</v>
      </c>
      <c r="Q35" s="7" t="s">
        <v>52</v>
      </c>
      <c r="R35" s="7" t="s">
        <v>52</v>
      </c>
      <c r="S35" s="7" t="s">
        <v>52</v>
      </c>
      <c r="T35" s="7" t="s">
        <v>47</v>
      </c>
      <c r="U35" s="7" t="s">
        <v>52</v>
      </c>
      <c r="V35" s="7" t="s">
        <v>52</v>
      </c>
      <c r="W35" s="7" t="s">
        <v>52</v>
      </c>
      <c r="X35" s="7" t="s">
        <v>52</v>
      </c>
      <c r="Y35" s="7" t="s">
        <v>52</v>
      </c>
      <c r="Z35" s="7" t="s">
        <v>52</v>
      </c>
      <c r="AA35" s="7" t="s">
        <v>52</v>
      </c>
      <c r="AB35" s="7" t="s">
        <v>52</v>
      </c>
      <c r="AC35" s="7" t="s">
        <v>52</v>
      </c>
      <c r="AD35" s="7" t="s">
        <v>52</v>
      </c>
      <c r="AE35" s="7" t="s">
        <v>52</v>
      </c>
      <c r="AF35" s="7" t="s">
        <v>52</v>
      </c>
      <c r="AG35" s="7" t="s">
        <v>52</v>
      </c>
      <c r="AH35" s="7" t="s">
        <v>52</v>
      </c>
      <c r="AI35" s="7" t="s">
        <v>52</v>
      </c>
      <c r="AJ35" s="7" t="s">
        <v>52</v>
      </c>
      <c r="AK35" s="7" t="s">
        <v>52</v>
      </c>
      <c r="AL35" s="7" t="s">
        <v>52</v>
      </c>
      <c r="AM35" s="7" t="s">
        <v>52</v>
      </c>
      <c r="AN35" s="7" t="s">
        <v>52</v>
      </c>
      <c r="AO35" s="7" t="s">
        <v>52</v>
      </c>
      <c r="AP35" s="7" t="s">
        <v>52</v>
      </c>
      <c r="AQ35" s="7" t="s">
        <v>52</v>
      </c>
      <c r="AR35" s="7" t="s">
        <v>52</v>
      </c>
      <c r="AS35" s="7" t="s">
        <v>52</v>
      </c>
      <c r="AT35" s="7" t="s">
        <v>52</v>
      </c>
      <c r="AU35" s="7" t="s">
        <v>52</v>
      </c>
      <c r="AV35" s="7" t="s">
        <v>52</v>
      </c>
      <c r="AW35" s="7" t="s">
        <v>52</v>
      </c>
      <c r="AX35" s="7" t="s">
        <v>52</v>
      </c>
      <c r="AY35" s="7" t="s">
        <v>52</v>
      </c>
      <c r="AZ35" s="7" t="s">
        <v>52</v>
      </c>
      <c r="BA35" s="7" t="s">
        <v>52</v>
      </c>
      <c r="BB35" s="7" t="s">
        <v>52</v>
      </c>
      <c r="BC35" s="7" t="s">
        <v>52</v>
      </c>
      <c r="BD35" s="7" t="s">
        <v>52</v>
      </c>
      <c r="BE35" s="7" t="s">
        <v>52</v>
      </c>
      <c r="BF35" s="7" t="s">
        <v>52</v>
      </c>
      <c r="BG35" s="7" t="s">
        <v>52</v>
      </c>
      <c r="BH35" s="7" t="s">
        <v>52</v>
      </c>
      <c r="BI35" s="7" t="s">
        <v>52</v>
      </c>
      <c r="BJ35" s="7" t="s">
        <v>52</v>
      </c>
      <c r="BK35" s="7" t="s">
        <v>52</v>
      </c>
      <c r="BL35" s="7" t="s">
        <v>52</v>
      </c>
      <c r="BM35" s="7" t="s">
        <v>52</v>
      </c>
      <c r="BN35" s="7" t="s">
        <v>52</v>
      </c>
      <c r="BO35" s="7" t="s">
        <v>52</v>
      </c>
      <c r="BP35" s="7" t="s">
        <v>52</v>
      </c>
      <c r="BQ35" s="7" t="s">
        <v>52</v>
      </c>
      <c r="BR35" s="7" t="s">
        <v>52</v>
      </c>
      <c r="BS35" s="7" t="s">
        <v>52</v>
      </c>
      <c r="BT35" s="11" t="s">
        <v>1145</v>
      </c>
    </row>
    <row r="36" spans="1:73" s="90" customFormat="1" x14ac:dyDescent="0.25">
      <c r="A36" s="8">
        <v>2020</v>
      </c>
      <c r="B36" s="3" t="s">
        <v>255</v>
      </c>
      <c r="C36" s="3" t="s">
        <v>434</v>
      </c>
      <c r="D36" s="4"/>
      <c r="E36" s="3"/>
      <c r="F36" s="4"/>
      <c r="G36" s="4"/>
      <c r="H36" s="3"/>
      <c r="I36" s="4"/>
      <c r="J36" s="4"/>
      <c r="K36" s="3"/>
      <c r="L36" s="3"/>
      <c r="M36" s="3"/>
      <c r="N36" s="3"/>
      <c r="O36" s="3"/>
      <c r="P36" s="35"/>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row>
    <row r="37" spans="1:73" s="90" customFormat="1" x14ac:dyDescent="0.25">
      <c r="A37" s="8">
        <v>2020</v>
      </c>
      <c r="B37" s="3" t="s">
        <v>283</v>
      </c>
      <c r="C37" s="3" t="s">
        <v>434</v>
      </c>
      <c r="D37" s="4"/>
      <c r="E37" s="3"/>
      <c r="F37" s="4"/>
      <c r="G37" s="4"/>
      <c r="H37" s="3"/>
      <c r="I37" s="4"/>
      <c r="J37" s="4"/>
      <c r="K37" s="3"/>
      <c r="L37" s="3"/>
      <c r="M37" s="3"/>
      <c r="N37" s="3"/>
      <c r="O37" s="3"/>
      <c r="P37" s="35"/>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row>
    <row r="38" spans="1:73" s="10" customFormat="1" ht="30" x14ac:dyDescent="0.25">
      <c r="A38" s="12">
        <v>2020</v>
      </c>
      <c r="B38" s="13" t="s">
        <v>621</v>
      </c>
      <c r="C38" s="13" t="s">
        <v>624</v>
      </c>
      <c r="D38" s="14">
        <v>216656.05</v>
      </c>
      <c r="E38" s="13">
        <v>41</v>
      </c>
      <c r="F38" s="14">
        <v>216656.05</v>
      </c>
      <c r="G38" s="14">
        <v>216656.05</v>
      </c>
      <c r="H38" s="13">
        <v>41</v>
      </c>
      <c r="I38" s="14">
        <f>216656.05+1520.9</f>
        <v>218176.94999999998</v>
      </c>
      <c r="J38" s="14">
        <v>33165</v>
      </c>
      <c r="K38" s="13" t="s">
        <v>48</v>
      </c>
      <c r="L38" s="13" t="s">
        <v>47</v>
      </c>
      <c r="M38" s="13" t="s">
        <v>47</v>
      </c>
      <c r="N38" s="13" t="s">
        <v>47</v>
      </c>
      <c r="O38" s="13" t="s">
        <v>47</v>
      </c>
      <c r="P38" s="2" t="s">
        <v>786</v>
      </c>
      <c r="Q38" s="7" t="s">
        <v>52</v>
      </c>
      <c r="R38" s="7" t="s">
        <v>52</v>
      </c>
      <c r="S38" s="7" t="s">
        <v>52</v>
      </c>
      <c r="T38" s="7" t="s">
        <v>47</v>
      </c>
      <c r="U38" s="7" t="s">
        <v>47</v>
      </c>
      <c r="V38" s="7" t="s">
        <v>52</v>
      </c>
      <c r="W38" s="7" t="s">
        <v>52</v>
      </c>
      <c r="X38" s="7" t="s">
        <v>52</v>
      </c>
      <c r="Y38" s="7" t="s">
        <v>52</v>
      </c>
      <c r="Z38" s="7" t="s">
        <v>52</v>
      </c>
      <c r="AA38" s="7" t="s">
        <v>52</v>
      </c>
      <c r="AB38" s="7" t="s">
        <v>52</v>
      </c>
      <c r="AC38" s="7" t="s">
        <v>52</v>
      </c>
      <c r="AD38" s="7" t="s">
        <v>52</v>
      </c>
      <c r="AE38" s="7" t="s">
        <v>52</v>
      </c>
      <c r="AF38" s="7" t="s">
        <v>52</v>
      </c>
      <c r="AG38" s="7" t="s">
        <v>52</v>
      </c>
      <c r="AH38" s="7" t="s">
        <v>52</v>
      </c>
      <c r="AI38" s="7" t="s">
        <v>52</v>
      </c>
      <c r="AJ38" s="7" t="s">
        <v>52</v>
      </c>
      <c r="AK38" s="7" t="s">
        <v>52</v>
      </c>
      <c r="AL38" s="7" t="s">
        <v>52</v>
      </c>
      <c r="AM38" s="7" t="s">
        <v>52</v>
      </c>
      <c r="AN38" s="7" t="s">
        <v>52</v>
      </c>
      <c r="AO38" s="7" t="s">
        <v>52</v>
      </c>
      <c r="AP38" s="7" t="s">
        <v>52</v>
      </c>
      <c r="AQ38" s="7" t="s">
        <v>52</v>
      </c>
      <c r="AR38" s="7" t="s">
        <v>52</v>
      </c>
      <c r="AS38" s="7" t="s">
        <v>52</v>
      </c>
      <c r="AT38" s="7" t="s">
        <v>52</v>
      </c>
      <c r="AU38" s="7" t="s">
        <v>52</v>
      </c>
      <c r="AV38" s="7" t="s">
        <v>52</v>
      </c>
      <c r="AW38" s="7" t="s">
        <v>52</v>
      </c>
      <c r="AX38" s="7" t="s">
        <v>52</v>
      </c>
      <c r="AY38" s="7" t="s">
        <v>52</v>
      </c>
      <c r="AZ38" s="7" t="s">
        <v>52</v>
      </c>
      <c r="BA38" s="7" t="s">
        <v>52</v>
      </c>
      <c r="BB38" s="7" t="s">
        <v>52</v>
      </c>
      <c r="BC38" s="7" t="s">
        <v>52</v>
      </c>
      <c r="BD38" s="7" t="s">
        <v>52</v>
      </c>
      <c r="BE38" s="7" t="s">
        <v>52</v>
      </c>
      <c r="BF38" s="7" t="s">
        <v>52</v>
      </c>
      <c r="BG38" s="7" t="s">
        <v>52</v>
      </c>
      <c r="BH38" s="7" t="s">
        <v>52</v>
      </c>
      <c r="BI38" s="7" t="s">
        <v>52</v>
      </c>
      <c r="BJ38" s="7" t="s">
        <v>52</v>
      </c>
      <c r="BK38" s="7" t="s">
        <v>52</v>
      </c>
      <c r="BL38" s="7" t="s">
        <v>52</v>
      </c>
      <c r="BM38" s="7" t="s">
        <v>52</v>
      </c>
      <c r="BN38" s="7" t="s">
        <v>52</v>
      </c>
      <c r="BO38" s="7" t="s">
        <v>52</v>
      </c>
      <c r="BP38" s="7" t="s">
        <v>52</v>
      </c>
      <c r="BQ38" s="7" t="s">
        <v>52</v>
      </c>
      <c r="BR38" s="7" t="s">
        <v>52</v>
      </c>
      <c r="BS38" s="7" t="s">
        <v>52</v>
      </c>
      <c r="BT38" s="11" t="s">
        <v>959</v>
      </c>
      <c r="BU38" s="2"/>
    </row>
    <row r="39" spans="1:73" s="10" customFormat="1" ht="45" x14ac:dyDescent="0.25">
      <c r="A39" s="12">
        <v>2020</v>
      </c>
      <c r="B39" s="13" t="s">
        <v>827</v>
      </c>
      <c r="C39" s="10" t="s">
        <v>841</v>
      </c>
      <c r="D39" s="14">
        <v>158686.92000000001</v>
      </c>
      <c r="E39" s="13">
        <v>0</v>
      </c>
      <c r="F39" s="14">
        <v>158686.92000000001</v>
      </c>
      <c r="G39" s="14">
        <v>158686.92000000001</v>
      </c>
      <c r="H39" s="13">
        <v>0</v>
      </c>
      <c r="I39" s="14">
        <v>158686.92000000001</v>
      </c>
      <c r="J39" s="14">
        <v>24416.04</v>
      </c>
      <c r="K39" s="13" t="s">
        <v>48</v>
      </c>
      <c r="L39" s="13" t="s">
        <v>47</v>
      </c>
      <c r="M39" s="13" t="s">
        <v>47</v>
      </c>
      <c r="N39" s="13" t="s">
        <v>47</v>
      </c>
      <c r="O39" s="13" t="s">
        <v>47</v>
      </c>
      <c r="P39" s="2" t="s">
        <v>836</v>
      </c>
      <c r="Q39" s="7" t="s">
        <v>56</v>
      </c>
      <c r="R39" s="7" t="s">
        <v>56</v>
      </c>
      <c r="S39" s="7" t="s">
        <v>863</v>
      </c>
      <c r="T39" s="7" t="s">
        <v>56</v>
      </c>
      <c r="U39" s="7" t="s">
        <v>56</v>
      </c>
      <c r="V39" s="7" t="s">
        <v>56</v>
      </c>
      <c r="W39" s="7" t="s">
        <v>56</v>
      </c>
      <c r="X39" s="7" t="s">
        <v>56</v>
      </c>
      <c r="Y39" s="7" t="s">
        <v>56</v>
      </c>
      <c r="Z39" s="7" t="s">
        <v>56</v>
      </c>
      <c r="AA39" s="7" t="s">
        <v>56</v>
      </c>
      <c r="AB39" s="7" t="s">
        <v>56</v>
      </c>
      <c r="AC39" s="7" t="s">
        <v>56</v>
      </c>
      <c r="AD39" s="7" t="s">
        <v>56</v>
      </c>
      <c r="AE39" s="7" t="s">
        <v>56</v>
      </c>
      <c r="AF39" s="7" t="s">
        <v>56</v>
      </c>
      <c r="AG39" s="7" t="s">
        <v>56</v>
      </c>
      <c r="AH39" s="7" t="s">
        <v>56</v>
      </c>
      <c r="AI39" s="7" t="s">
        <v>56</v>
      </c>
      <c r="AJ39" s="7" t="s">
        <v>56</v>
      </c>
      <c r="AK39" s="7" t="s">
        <v>56</v>
      </c>
      <c r="AL39" s="7" t="s">
        <v>56</v>
      </c>
      <c r="AM39" s="7" t="s">
        <v>56</v>
      </c>
      <c r="AN39" s="7" t="s">
        <v>56</v>
      </c>
      <c r="AO39" s="7" t="s">
        <v>56</v>
      </c>
      <c r="AP39" s="7" t="s">
        <v>56</v>
      </c>
      <c r="AQ39" s="7" t="s">
        <v>56</v>
      </c>
      <c r="AR39" s="7" t="s">
        <v>56</v>
      </c>
      <c r="AS39" s="7" t="s">
        <v>56</v>
      </c>
      <c r="AT39" s="7" t="s">
        <v>56</v>
      </c>
      <c r="AU39" s="7" t="s">
        <v>56</v>
      </c>
      <c r="AV39" s="7" t="s">
        <v>56</v>
      </c>
      <c r="AW39" s="7" t="s">
        <v>56</v>
      </c>
      <c r="AX39" s="7" t="s">
        <v>56</v>
      </c>
      <c r="AY39" s="7" t="s">
        <v>56</v>
      </c>
      <c r="AZ39" s="7" t="s">
        <v>56</v>
      </c>
      <c r="BA39" s="7" t="s">
        <v>56</v>
      </c>
      <c r="BB39" s="7" t="s">
        <v>56</v>
      </c>
      <c r="BC39" s="7" t="s">
        <v>56</v>
      </c>
      <c r="BD39" s="7" t="s">
        <v>56</v>
      </c>
      <c r="BE39" s="7" t="s">
        <v>56</v>
      </c>
      <c r="BF39" s="7" t="s">
        <v>56</v>
      </c>
      <c r="BG39" s="7" t="s">
        <v>56</v>
      </c>
      <c r="BH39" s="7" t="s">
        <v>56</v>
      </c>
      <c r="BI39" s="7" t="s">
        <v>56</v>
      </c>
      <c r="BJ39" s="7" t="s">
        <v>56</v>
      </c>
      <c r="BK39" s="7" t="s">
        <v>56</v>
      </c>
      <c r="BL39" s="7" t="s">
        <v>56</v>
      </c>
      <c r="BM39" s="7" t="s">
        <v>56</v>
      </c>
      <c r="BN39" s="7" t="s">
        <v>56</v>
      </c>
      <c r="BO39" s="7" t="s">
        <v>56</v>
      </c>
      <c r="BP39" s="7" t="s">
        <v>56</v>
      </c>
      <c r="BQ39" s="7" t="s">
        <v>56</v>
      </c>
      <c r="BR39" s="7" t="s">
        <v>56</v>
      </c>
      <c r="BS39" s="7" t="s">
        <v>56</v>
      </c>
      <c r="BT39" s="11" t="s">
        <v>842</v>
      </c>
      <c r="BU39" s="2"/>
    </row>
    <row r="40" spans="1:73" s="90" customFormat="1" x14ac:dyDescent="0.25">
      <c r="A40" s="8">
        <v>2017</v>
      </c>
      <c r="B40" s="3" t="s">
        <v>788</v>
      </c>
      <c r="C40" s="3" t="s">
        <v>434</v>
      </c>
      <c r="D40" s="4"/>
      <c r="E40" s="3"/>
      <c r="F40" s="4"/>
      <c r="G40" s="4"/>
      <c r="H40" s="3"/>
      <c r="I40" s="4"/>
      <c r="J40" s="4"/>
      <c r="K40" s="3"/>
      <c r="L40" s="3"/>
      <c r="M40" s="3"/>
      <c r="N40" s="3"/>
      <c r="O40" s="3"/>
      <c r="P40" s="35"/>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row>
    <row r="41" spans="1:73" s="10" customFormat="1" x14ac:dyDescent="0.25">
      <c r="A41" s="12">
        <v>2021</v>
      </c>
      <c r="B41" s="13" t="s">
        <v>111</v>
      </c>
      <c r="C41" s="13" t="s">
        <v>1192</v>
      </c>
      <c r="D41" s="14">
        <v>162757</v>
      </c>
      <c r="E41" s="13">
        <v>25</v>
      </c>
      <c r="F41" s="14">
        <v>183101.625</v>
      </c>
      <c r="G41" s="14">
        <v>165068</v>
      </c>
      <c r="H41" s="13">
        <v>25</v>
      </c>
      <c r="I41" s="14">
        <v>185412.625</v>
      </c>
      <c r="J41" s="14">
        <v>21989.52</v>
      </c>
      <c r="K41" s="13" t="s">
        <v>48</v>
      </c>
      <c r="L41" s="13" t="s">
        <v>47</v>
      </c>
      <c r="M41" s="13" t="s">
        <v>47</v>
      </c>
      <c r="N41" s="13" t="s">
        <v>47</v>
      </c>
      <c r="O41" s="13" t="s">
        <v>47</v>
      </c>
      <c r="P41" s="36"/>
      <c r="Q41" s="7" t="s">
        <v>52</v>
      </c>
      <c r="R41" s="7" t="s">
        <v>52</v>
      </c>
      <c r="S41" s="7" t="s">
        <v>52</v>
      </c>
      <c r="T41" s="7" t="s">
        <v>47</v>
      </c>
      <c r="U41" s="7" t="s">
        <v>52</v>
      </c>
      <c r="V41" s="7" t="s">
        <v>52</v>
      </c>
      <c r="W41" s="7" t="s">
        <v>52</v>
      </c>
      <c r="X41" s="7" t="s">
        <v>52</v>
      </c>
      <c r="Y41" s="7" t="s">
        <v>52</v>
      </c>
      <c r="Z41" s="7" t="s">
        <v>52</v>
      </c>
      <c r="AA41" s="7" t="s">
        <v>52</v>
      </c>
      <c r="AB41" s="7" t="s">
        <v>52</v>
      </c>
      <c r="AC41" s="7" t="s">
        <v>52</v>
      </c>
      <c r="AD41" s="7" t="s">
        <v>52</v>
      </c>
      <c r="AE41" s="7" t="s">
        <v>52</v>
      </c>
      <c r="AF41" s="7" t="s">
        <v>52</v>
      </c>
      <c r="AG41" s="7" t="s">
        <v>52</v>
      </c>
      <c r="AH41" s="7" t="s">
        <v>52</v>
      </c>
      <c r="AI41" s="7" t="s">
        <v>52</v>
      </c>
      <c r="AJ41" s="7" t="s">
        <v>52</v>
      </c>
      <c r="AK41" s="7" t="s">
        <v>52</v>
      </c>
      <c r="AL41" s="7" t="s">
        <v>52</v>
      </c>
      <c r="AM41" s="7" t="s">
        <v>52</v>
      </c>
      <c r="AN41" s="7" t="s">
        <v>47</v>
      </c>
      <c r="AO41" s="7" t="s">
        <v>47</v>
      </c>
      <c r="AP41" s="7" t="s">
        <v>47</v>
      </c>
      <c r="AQ41" s="7" t="s">
        <v>47</v>
      </c>
      <c r="AR41" s="7" t="s">
        <v>47</v>
      </c>
      <c r="AS41" s="7" t="s">
        <v>47</v>
      </c>
      <c r="AT41" s="7" t="s">
        <v>47</v>
      </c>
      <c r="AU41" s="7" t="s">
        <v>47</v>
      </c>
      <c r="AV41" s="7" t="s">
        <v>47</v>
      </c>
      <c r="AW41" s="7" t="s">
        <v>47</v>
      </c>
      <c r="AX41" s="7" t="s">
        <v>47</v>
      </c>
      <c r="AY41" s="7" t="s">
        <v>52</v>
      </c>
      <c r="AZ41" s="7" t="s">
        <v>52</v>
      </c>
      <c r="BA41" s="7" t="s">
        <v>52</v>
      </c>
      <c r="BB41" s="7" t="s">
        <v>52</v>
      </c>
      <c r="BC41" s="7" t="s">
        <v>52</v>
      </c>
      <c r="BD41" s="7" t="s">
        <v>52</v>
      </c>
      <c r="BE41" s="7" t="s">
        <v>47</v>
      </c>
      <c r="BF41" s="7" t="s">
        <v>52</v>
      </c>
      <c r="BG41" s="7" t="s">
        <v>52</v>
      </c>
      <c r="BH41" s="7" t="s">
        <v>52</v>
      </c>
      <c r="BI41" s="7" t="s">
        <v>52</v>
      </c>
      <c r="BJ41" s="7" t="s">
        <v>52</v>
      </c>
      <c r="BK41" s="7" t="s">
        <v>52</v>
      </c>
      <c r="BL41" s="7" t="s">
        <v>52</v>
      </c>
      <c r="BM41" s="7" t="s">
        <v>52</v>
      </c>
      <c r="BN41" s="7" t="s">
        <v>52</v>
      </c>
      <c r="BO41" s="7" t="s">
        <v>52</v>
      </c>
      <c r="BP41" s="7" t="s">
        <v>52</v>
      </c>
      <c r="BQ41" s="7" t="s">
        <v>52</v>
      </c>
      <c r="BR41" s="7" t="s">
        <v>52</v>
      </c>
      <c r="BS41" s="7" t="s">
        <v>47</v>
      </c>
      <c r="BT41" s="11"/>
    </row>
    <row r="42" spans="1:73" s="90" customFormat="1" x14ac:dyDescent="0.25">
      <c r="A42" s="8">
        <v>2020</v>
      </c>
      <c r="B42" s="3" t="s">
        <v>663</v>
      </c>
      <c r="C42" s="3" t="s">
        <v>434</v>
      </c>
      <c r="D42" s="4"/>
      <c r="E42" s="3"/>
      <c r="F42" s="4"/>
      <c r="G42" s="4"/>
      <c r="H42" s="3"/>
      <c r="I42" s="4"/>
      <c r="J42" s="4"/>
      <c r="K42" s="3"/>
      <c r="L42" s="3"/>
      <c r="M42" s="3"/>
      <c r="N42" s="3"/>
      <c r="O42" s="3"/>
      <c r="P42" s="35"/>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11"/>
      <c r="BU42" s="2"/>
    </row>
    <row r="43" spans="1:73" s="10" customFormat="1" x14ac:dyDescent="0.25">
      <c r="A43" s="12">
        <v>2020</v>
      </c>
      <c r="B43" s="13" t="s">
        <v>849</v>
      </c>
      <c r="C43" s="13" t="s">
        <v>1173</v>
      </c>
      <c r="D43" s="14">
        <v>173004</v>
      </c>
      <c r="E43" s="13"/>
      <c r="F43" s="14">
        <v>173004</v>
      </c>
      <c r="G43" s="14">
        <v>173004</v>
      </c>
      <c r="H43" s="13"/>
      <c r="I43" s="14">
        <v>173004</v>
      </c>
      <c r="J43" s="14">
        <v>34029</v>
      </c>
      <c r="K43" s="13" t="s">
        <v>48</v>
      </c>
      <c r="L43" s="13" t="s">
        <v>47</v>
      </c>
      <c r="M43" s="13" t="s">
        <v>47</v>
      </c>
      <c r="N43" s="13" t="s">
        <v>47</v>
      </c>
      <c r="O43" s="13" t="s">
        <v>47</v>
      </c>
      <c r="P43" s="36"/>
      <c r="Q43" s="7" t="s">
        <v>52</v>
      </c>
      <c r="R43" s="7" t="s">
        <v>47</v>
      </c>
      <c r="S43" s="7" t="s">
        <v>52</v>
      </c>
      <c r="T43" s="7" t="s">
        <v>47</v>
      </c>
      <c r="U43" s="7" t="s">
        <v>52</v>
      </c>
      <c r="V43" s="7" t="s">
        <v>52</v>
      </c>
      <c r="W43" s="7" t="s">
        <v>52</v>
      </c>
      <c r="X43" s="7" t="s">
        <v>52</v>
      </c>
      <c r="Y43" s="7" t="s">
        <v>52</v>
      </c>
      <c r="Z43" s="7" t="s">
        <v>52</v>
      </c>
      <c r="AA43" s="7" t="s">
        <v>52</v>
      </c>
      <c r="AB43" s="7" t="s">
        <v>52</v>
      </c>
      <c r="AC43" s="7" t="s">
        <v>52</v>
      </c>
      <c r="AD43" s="7" t="s">
        <v>52</v>
      </c>
      <c r="AE43" s="7" t="s">
        <v>52</v>
      </c>
      <c r="AF43" s="7" t="s">
        <v>52</v>
      </c>
      <c r="AG43" s="7" t="s">
        <v>52</v>
      </c>
      <c r="AH43" s="7" t="s">
        <v>52</v>
      </c>
      <c r="AI43" s="7" t="s">
        <v>52</v>
      </c>
      <c r="AJ43" s="7" t="s">
        <v>52</v>
      </c>
      <c r="AK43" s="7" t="s">
        <v>52</v>
      </c>
      <c r="AL43" s="7" t="s">
        <v>52</v>
      </c>
      <c r="AM43" s="7" t="s">
        <v>52</v>
      </c>
      <c r="AN43" s="7" t="s">
        <v>52</v>
      </c>
      <c r="AO43" s="7" t="s">
        <v>52</v>
      </c>
      <c r="AP43" s="7" t="s">
        <v>52</v>
      </c>
      <c r="AQ43" s="7" t="s">
        <v>52</v>
      </c>
      <c r="AR43" s="7" t="s">
        <v>52</v>
      </c>
      <c r="AS43" s="7" t="s">
        <v>52</v>
      </c>
      <c r="AT43" s="7" t="s">
        <v>52</v>
      </c>
      <c r="AU43" s="7" t="s">
        <v>52</v>
      </c>
      <c r="AV43" s="7" t="s">
        <v>52</v>
      </c>
      <c r="AW43" s="7" t="s">
        <v>52</v>
      </c>
      <c r="AX43" s="7" t="s">
        <v>52</v>
      </c>
      <c r="AY43" s="7" t="s">
        <v>52</v>
      </c>
      <c r="AZ43" s="7" t="s">
        <v>52</v>
      </c>
      <c r="BA43" s="7" t="s">
        <v>52</v>
      </c>
      <c r="BB43" s="7" t="s">
        <v>52</v>
      </c>
      <c r="BC43" s="7" t="s">
        <v>52</v>
      </c>
      <c r="BD43" s="7" t="s">
        <v>52</v>
      </c>
      <c r="BE43" s="7" t="s">
        <v>52</v>
      </c>
      <c r="BF43" s="7" t="s">
        <v>52</v>
      </c>
      <c r="BG43" s="7" t="s">
        <v>52</v>
      </c>
      <c r="BH43" s="7" t="s">
        <v>52</v>
      </c>
      <c r="BI43" s="7" t="s">
        <v>52</v>
      </c>
      <c r="BJ43" s="7" t="s">
        <v>52</v>
      </c>
      <c r="BK43" s="7" t="s">
        <v>52</v>
      </c>
      <c r="BL43" s="7" t="s">
        <v>52</v>
      </c>
      <c r="BM43" s="7" t="s">
        <v>52</v>
      </c>
      <c r="BN43" s="7" t="s">
        <v>52</v>
      </c>
      <c r="BO43" s="7" t="s">
        <v>52</v>
      </c>
      <c r="BP43" s="7" t="s">
        <v>52</v>
      </c>
      <c r="BQ43" s="7" t="s">
        <v>52</v>
      </c>
      <c r="BR43" s="7" t="s">
        <v>52</v>
      </c>
      <c r="BS43" s="7" t="s">
        <v>52</v>
      </c>
      <c r="BT43" s="11"/>
    </row>
    <row r="44" spans="1:73" s="10" customFormat="1" x14ac:dyDescent="0.25">
      <c r="A44" s="12">
        <v>2020</v>
      </c>
      <c r="B44" s="13" t="s">
        <v>154</v>
      </c>
      <c r="C44" s="13" t="s">
        <v>221</v>
      </c>
      <c r="D44" s="14">
        <v>170772</v>
      </c>
      <c r="E44" s="13">
        <v>20</v>
      </c>
      <c r="F44" s="14">
        <v>197689.94</v>
      </c>
      <c r="G44" s="14">
        <v>174187.44</v>
      </c>
      <c r="H44" s="13">
        <v>20</v>
      </c>
      <c r="I44" s="14">
        <v>201643.74</v>
      </c>
      <c r="J44" s="14">
        <v>26481</v>
      </c>
      <c r="K44" s="13" t="s">
        <v>56</v>
      </c>
      <c r="L44" s="13" t="s">
        <v>47</v>
      </c>
      <c r="M44" s="13" t="s">
        <v>47</v>
      </c>
      <c r="N44" s="13" t="s">
        <v>47</v>
      </c>
      <c r="O44" s="13" t="s">
        <v>47</v>
      </c>
      <c r="P44" s="36" t="s">
        <v>972</v>
      </c>
      <c r="Q44" s="7" t="s">
        <v>52</v>
      </c>
      <c r="R44" s="7" t="s">
        <v>52</v>
      </c>
      <c r="S44" s="7" t="s">
        <v>52</v>
      </c>
      <c r="T44" s="7" t="s">
        <v>47</v>
      </c>
      <c r="U44" s="7" t="s">
        <v>52</v>
      </c>
      <c r="V44" s="7" t="s">
        <v>52</v>
      </c>
      <c r="W44" s="7" t="s">
        <v>52</v>
      </c>
      <c r="X44" s="7" t="s">
        <v>52</v>
      </c>
      <c r="Y44" s="7" t="s">
        <v>52</v>
      </c>
      <c r="Z44" s="7" t="s">
        <v>52</v>
      </c>
      <c r="AA44" s="7" t="s">
        <v>52</v>
      </c>
      <c r="AB44" s="7" t="s">
        <v>52</v>
      </c>
      <c r="AC44" s="7" t="s">
        <v>52</v>
      </c>
      <c r="AD44" s="7" t="s">
        <v>52</v>
      </c>
      <c r="AE44" s="7" t="s">
        <v>52</v>
      </c>
      <c r="AF44" s="7" t="s">
        <v>52</v>
      </c>
      <c r="AG44" s="7" t="s">
        <v>52</v>
      </c>
      <c r="AH44" s="7" t="s">
        <v>52</v>
      </c>
      <c r="AI44" s="7" t="s">
        <v>52</v>
      </c>
      <c r="AJ44" s="7" t="s">
        <v>52</v>
      </c>
      <c r="AK44" s="7" t="s">
        <v>52</v>
      </c>
      <c r="AL44" s="7" t="s">
        <v>52</v>
      </c>
      <c r="AM44" s="7" t="s">
        <v>52</v>
      </c>
      <c r="AN44" s="7" t="s">
        <v>52</v>
      </c>
      <c r="AO44" s="7" t="s">
        <v>52</v>
      </c>
      <c r="AP44" s="7" t="s">
        <v>52</v>
      </c>
      <c r="AQ44" s="7" t="s">
        <v>52</v>
      </c>
      <c r="AR44" s="7" t="s">
        <v>52</v>
      </c>
      <c r="AS44" s="7" t="s">
        <v>52</v>
      </c>
      <c r="AT44" s="7" t="s">
        <v>52</v>
      </c>
      <c r="AU44" s="7" t="s">
        <v>52</v>
      </c>
      <c r="AV44" s="7" t="s">
        <v>52</v>
      </c>
      <c r="AW44" s="7" t="s">
        <v>52</v>
      </c>
      <c r="AX44" s="7" t="s">
        <v>52</v>
      </c>
      <c r="AY44" s="7" t="s">
        <v>52</v>
      </c>
      <c r="AZ44" s="7" t="s">
        <v>52</v>
      </c>
      <c r="BA44" s="7" t="s">
        <v>52</v>
      </c>
      <c r="BB44" s="7" t="s">
        <v>52</v>
      </c>
      <c r="BC44" s="7" t="s">
        <v>52</v>
      </c>
      <c r="BD44" s="7" t="s">
        <v>52</v>
      </c>
      <c r="BE44" s="7" t="s">
        <v>52</v>
      </c>
      <c r="BF44" s="7" t="s">
        <v>52</v>
      </c>
      <c r="BG44" s="7" t="s">
        <v>52</v>
      </c>
      <c r="BH44" s="7" t="s">
        <v>52</v>
      </c>
      <c r="BI44" s="7" t="s">
        <v>52</v>
      </c>
      <c r="BJ44" s="7" t="s">
        <v>52</v>
      </c>
      <c r="BK44" s="7" t="s">
        <v>52</v>
      </c>
      <c r="BL44" s="7" t="s">
        <v>52</v>
      </c>
      <c r="BM44" s="7" t="s">
        <v>52</v>
      </c>
      <c r="BN44" s="7" t="s">
        <v>52</v>
      </c>
      <c r="BO44" s="7" t="s">
        <v>52</v>
      </c>
      <c r="BP44" s="7" t="s">
        <v>52</v>
      </c>
      <c r="BQ44" s="7" t="s">
        <v>52</v>
      </c>
      <c r="BR44" s="7" t="s">
        <v>52</v>
      </c>
      <c r="BS44" s="7" t="s">
        <v>52</v>
      </c>
      <c r="BT44" s="11"/>
    </row>
    <row r="45" spans="1:73" s="10" customFormat="1" ht="60" x14ac:dyDescent="0.25">
      <c r="A45" s="12">
        <v>2020</v>
      </c>
      <c r="B45" s="13" t="s">
        <v>117</v>
      </c>
      <c r="C45" s="13" t="s">
        <v>976</v>
      </c>
      <c r="D45" s="14">
        <v>169060</v>
      </c>
      <c r="E45" s="13"/>
      <c r="F45" s="14"/>
      <c r="G45" s="14">
        <v>169060</v>
      </c>
      <c r="H45" s="13"/>
      <c r="I45" s="14">
        <v>171060</v>
      </c>
      <c r="J45" s="14">
        <v>15661</v>
      </c>
      <c r="K45" s="13" t="s">
        <v>48</v>
      </c>
      <c r="L45" s="13" t="s">
        <v>47</v>
      </c>
      <c r="M45" s="13" t="s">
        <v>47</v>
      </c>
      <c r="N45" s="13" t="s">
        <v>47</v>
      </c>
      <c r="O45" s="13" t="s">
        <v>47</v>
      </c>
      <c r="P45" s="36"/>
      <c r="Q45" s="7" t="s">
        <v>52</v>
      </c>
      <c r="R45" s="7" t="s">
        <v>47</v>
      </c>
      <c r="S45" s="7" t="s">
        <v>52</v>
      </c>
      <c r="T45" s="7" t="s">
        <v>47</v>
      </c>
      <c r="U45" s="7" t="s">
        <v>52</v>
      </c>
      <c r="V45" s="7" t="s">
        <v>52</v>
      </c>
      <c r="W45" s="7" t="s">
        <v>52</v>
      </c>
      <c r="X45" s="7" t="s">
        <v>52</v>
      </c>
      <c r="Y45" s="7" t="s">
        <v>52</v>
      </c>
      <c r="Z45" s="7" t="s">
        <v>52</v>
      </c>
      <c r="AA45" s="7" t="s">
        <v>47</v>
      </c>
      <c r="AB45" s="7" t="s">
        <v>52</v>
      </c>
      <c r="AC45" s="7" t="s">
        <v>52</v>
      </c>
      <c r="AD45" s="7" t="s">
        <v>52</v>
      </c>
      <c r="AE45" s="7" t="s">
        <v>52</v>
      </c>
      <c r="AF45" s="7" t="s">
        <v>52</v>
      </c>
      <c r="AG45" s="7" t="s">
        <v>52</v>
      </c>
      <c r="AH45" s="7" t="s">
        <v>52</v>
      </c>
      <c r="AI45" s="7" t="s">
        <v>52</v>
      </c>
      <c r="AJ45" s="7" t="s">
        <v>52</v>
      </c>
      <c r="AK45" s="7" t="s">
        <v>52</v>
      </c>
      <c r="AL45" s="7" t="s">
        <v>52</v>
      </c>
      <c r="AM45" s="7" t="s">
        <v>52</v>
      </c>
      <c r="AN45" s="7" t="s">
        <v>52</v>
      </c>
      <c r="AO45" s="7" t="s">
        <v>52</v>
      </c>
      <c r="AP45" s="7" t="s">
        <v>52</v>
      </c>
      <c r="AQ45" s="7" t="s">
        <v>52</v>
      </c>
      <c r="AR45" s="7" t="s">
        <v>52</v>
      </c>
      <c r="AS45" s="7" t="s">
        <v>52</v>
      </c>
      <c r="AT45" s="7" t="s">
        <v>52</v>
      </c>
      <c r="AU45" s="7" t="s">
        <v>52</v>
      </c>
      <c r="AV45" s="7" t="s">
        <v>52</v>
      </c>
      <c r="AW45" s="7" t="s">
        <v>52</v>
      </c>
      <c r="AX45" s="7" t="s">
        <v>52</v>
      </c>
      <c r="AY45" s="7" t="s">
        <v>52</v>
      </c>
      <c r="AZ45" s="7" t="s">
        <v>52</v>
      </c>
      <c r="BA45" s="7" t="s">
        <v>52</v>
      </c>
      <c r="BB45" s="7" t="s">
        <v>52</v>
      </c>
      <c r="BC45" s="7" t="s">
        <v>52</v>
      </c>
      <c r="BD45" s="7" t="s">
        <v>52</v>
      </c>
      <c r="BE45" s="7" t="s">
        <v>52</v>
      </c>
      <c r="BF45" s="7" t="s">
        <v>52</v>
      </c>
      <c r="BG45" s="7" t="s">
        <v>52</v>
      </c>
      <c r="BH45" s="7" t="s">
        <v>52</v>
      </c>
      <c r="BI45" s="7" t="s">
        <v>52</v>
      </c>
      <c r="BJ45" s="7" t="s">
        <v>52</v>
      </c>
      <c r="BK45" s="7" t="s">
        <v>52</v>
      </c>
      <c r="BL45" s="7" t="s">
        <v>52</v>
      </c>
      <c r="BM45" s="7" t="s">
        <v>52</v>
      </c>
      <c r="BN45" s="7" t="s">
        <v>52</v>
      </c>
      <c r="BO45" s="7" t="s">
        <v>52</v>
      </c>
      <c r="BP45" s="7" t="s">
        <v>52</v>
      </c>
      <c r="BQ45" s="7" t="s">
        <v>52</v>
      </c>
      <c r="BR45" s="7" t="s">
        <v>52</v>
      </c>
      <c r="BS45" s="7" t="s">
        <v>52</v>
      </c>
      <c r="BT45" s="11"/>
      <c r="BU45" s="2"/>
    </row>
    <row r="46" spans="1:73" s="10" customFormat="1" x14ac:dyDescent="0.25">
      <c r="A46" s="12">
        <v>2020</v>
      </c>
      <c r="B46" s="13" t="s">
        <v>204</v>
      </c>
      <c r="C46" s="13" t="s">
        <v>647</v>
      </c>
      <c r="D46" s="14">
        <v>137732</v>
      </c>
      <c r="E46" s="13">
        <v>24</v>
      </c>
      <c r="F46" s="14">
        <v>156495</v>
      </c>
      <c r="G46" s="14">
        <v>144619</v>
      </c>
      <c r="H46" s="13">
        <v>24</v>
      </c>
      <c r="I46" s="14">
        <v>163381</v>
      </c>
      <c r="J46" s="14">
        <v>18447</v>
      </c>
      <c r="K46" s="13" t="s">
        <v>48</v>
      </c>
      <c r="L46" s="13" t="s">
        <v>47</v>
      </c>
      <c r="M46" s="13" t="s">
        <v>47</v>
      </c>
      <c r="N46" s="13" t="s">
        <v>47</v>
      </c>
      <c r="O46" s="13" t="s">
        <v>47</v>
      </c>
      <c r="P46" s="36" t="s">
        <v>977</v>
      </c>
      <c r="Q46" s="7" t="s">
        <v>52</v>
      </c>
      <c r="R46" s="7" t="s">
        <v>47</v>
      </c>
      <c r="S46" s="7" t="s">
        <v>47</v>
      </c>
      <c r="T46" s="7" t="s">
        <v>52</v>
      </c>
      <c r="U46" s="7" t="s">
        <v>52</v>
      </c>
      <c r="V46" s="7" t="s">
        <v>52</v>
      </c>
      <c r="W46" s="7" t="s">
        <v>52</v>
      </c>
      <c r="X46" s="7" t="s">
        <v>52</v>
      </c>
      <c r="Y46" s="7" t="s">
        <v>52</v>
      </c>
      <c r="Z46" s="7" t="s">
        <v>52</v>
      </c>
      <c r="AA46" s="7" t="s">
        <v>52</v>
      </c>
      <c r="AB46" s="7" t="s">
        <v>52</v>
      </c>
      <c r="AC46" s="7" t="s">
        <v>52</v>
      </c>
      <c r="AD46" s="7" t="s">
        <v>52</v>
      </c>
      <c r="AE46" s="7" t="s">
        <v>52</v>
      </c>
      <c r="AF46" s="7" t="s">
        <v>52</v>
      </c>
      <c r="AG46" s="7" t="s">
        <v>52</v>
      </c>
      <c r="AH46" s="7" t="s">
        <v>52</v>
      </c>
      <c r="AI46" s="7" t="s">
        <v>52</v>
      </c>
      <c r="AJ46" s="7" t="s">
        <v>52</v>
      </c>
      <c r="AK46" s="7" t="s">
        <v>52</v>
      </c>
      <c r="AL46" s="7" t="s">
        <v>52</v>
      </c>
      <c r="AM46" s="7" t="s">
        <v>52</v>
      </c>
      <c r="AN46" s="7" t="s">
        <v>52</v>
      </c>
      <c r="AO46" s="7" t="s">
        <v>52</v>
      </c>
      <c r="AP46" s="7" t="s">
        <v>52</v>
      </c>
      <c r="AQ46" s="7" t="s">
        <v>52</v>
      </c>
      <c r="AR46" s="7" t="s">
        <v>52</v>
      </c>
      <c r="AS46" s="7" t="s">
        <v>52</v>
      </c>
      <c r="AT46" s="7" t="s">
        <v>52</v>
      </c>
      <c r="AU46" s="7" t="s">
        <v>52</v>
      </c>
      <c r="AV46" s="7" t="s">
        <v>52</v>
      </c>
      <c r="AW46" s="7" t="s">
        <v>52</v>
      </c>
      <c r="AX46" s="7" t="s">
        <v>52</v>
      </c>
      <c r="AY46" s="7" t="s">
        <v>52</v>
      </c>
      <c r="AZ46" s="7" t="s">
        <v>52</v>
      </c>
      <c r="BA46" s="7" t="s">
        <v>52</v>
      </c>
      <c r="BB46" s="7" t="s">
        <v>52</v>
      </c>
      <c r="BC46" s="7" t="s">
        <v>52</v>
      </c>
      <c r="BD46" s="7" t="s">
        <v>52</v>
      </c>
      <c r="BE46" s="7" t="s">
        <v>52</v>
      </c>
      <c r="BF46" s="7" t="s">
        <v>52</v>
      </c>
      <c r="BG46" s="7" t="s">
        <v>52</v>
      </c>
      <c r="BH46" s="7" t="s">
        <v>52</v>
      </c>
      <c r="BI46" s="7" t="s">
        <v>52</v>
      </c>
      <c r="BJ46" s="7" t="s">
        <v>52</v>
      </c>
      <c r="BK46" s="7" t="s">
        <v>52</v>
      </c>
      <c r="BL46" s="7" t="s">
        <v>52</v>
      </c>
      <c r="BM46" s="7" t="s">
        <v>52</v>
      </c>
      <c r="BN46" s="7" t="s">
        <v>52</v>
      </c>
      <c r="BO46" s="7" t="s">
        <v>52</v>
      </c>
      <c r="BP46" s="7" t="s">
        <v>52</v>
      </c>
      <c r="BQ46" s="7" t="s">
        <v>52</v>
      </c>
      <c r="BR46" s="7" t="s">
        <v>52</v>
      </c>
      <c r="BS46" s="7" t="s">
        <v>52</v>
      </c>
      <c r="BT46" s="11"/>
      <c r="BU46" s="2"/>
    </row>
    <row r="47" spans="1:73" s="90" customFormat="1" ht="30" x14ac:dyDescent="0.25">
      <c r="A47" s="8">
        <v>2016</v>
      </c>
      <c r="B47" s="3" t="s">
        <v>526</v>
      </c>
      <c r="C47" s="3" t="s">
        <v>563</v>
      </c>
      <c r="D47" s="4">
        <v>98300</v>
      </c>
      <c r="E47" s="3">
        <v>29</v>
      </c>
      <c r="F47" s="4">
        <v>100700</v>
      </c>
      <c r="G47" s="4"/>
      <c r="H47" s="3"/>
      <c r="I47" s="4"/>
      <c r="J47" s="4">
        <v>25190</v>
      </c>
      <c r="K47" s="3" t="s">
        <v>56</v>
      </c>
      <c r="L47" s="3" t="s">
        <v>47</v>
      </c>
      <c r="M47" s="3" t="s">
        <v>47</v>
      </c>
      <c r="N47" s="3" t="s">
        <v>47</v>
      </c>
      <c r="O47" s="3" t="s">
        <v>47</v>
      </c>
      <c r="P47" s="35" t="s">
        <v>129</v>
      </c>
      <c r="Q47" s="7" t="s">
        <v>52</v>
      </c>
      <c r="R47" s="7" t="s">
        <v>52</v>
      </c>
      <c r="S47" s="7" t="s">
        <v>47</v>
      </c>
      <c r="T47" s="7" t="s">
        <v>52</v>
      </c>
      <c r="U47" s="7" t="s">
        <v>52</v>
      </c>
      <c r="V47" s="7" t="s">
        <v>52</v>
      </c>
      <c r="W47" s="7" t="s">
        <v>52</v>
      </c>
      <c r="X47" s="7" t="s">
        <v>52</v>
      </c>
      <c r="Y47" s="7" t="s">
        <v>52</v>
      </c>
      <c r="Z47" s="7" t="s">
        <v>52</v>
      </c>
      <c r="AA47" s="7" t="s">
        <v>52</v>
      </c>
      <c r="AB47" s="7" t="s">
        <v>52</v>
      </c>
      <c r="AC47" s="7" t="s">
        <v>52</v>
      </c>
      <c r="AD47" s="7" t="s">
        <v>52</v>
      </c>
      <c r="AE47" s="7" t="s">
        <v>52</v>
      </c>
      <c r="AF47" s="7" t="s">
        <v>52</v>
      </c>
      <c r="AG47" s="7" t="s">
        <v>52</v>
      </c>
      <c r="AH47" s="7" t="s">
        <v>52</v>
      </c>
      <c r="AI47" s="7" t="s">
        <v>52</v>
      </c>
      <c r="AJ47" s="7" t="s">
        <v>47</v>
      </c>
      <c r="AK47" s="7" t="s">
        <v>52</v>
      </c>
      <c r="AL47" s="7" t="s">
        <v>52</v>
      </c>
      <c r="AM47" s="7" t="s">
        <v>52</v>
      </c>
      <c r="AN47" s="7" t="s">
        <v>52</v>
      </c>
      <c r="AO47" s="7" t="s">
        <v>52</v>
      </c>
      <c r="AP47" s="7" t="s">
        <v>52</v>
      </c>
      <c r="AQ47" s="7" t="s">
        <v>52</v>
      </c>
      <c r="AR47" s="7" t="s">
        <v>52</v>
      </c>
      <c r="AS47" s="7" t="s">
        <v>52</v>
      </c>
      <c r="AT47" s="7" t="s">
        <v>52</v>
      </c>
      <c r="AU47" s="7" t="s">
        <v>52</v>
      </c>
      <c r="AV47" s="7" t="s">
        <v>52</v>
      </c>
      <c r="AW47" s="7" t="s">
        <v>52</v>
      </c>
      <c r="AX47" s="7" t="s">
        <v>52</v>
      </c>
      <c r="AY47" s="7" t="s">
        <v>52</v>
      </c>
      <c r="AZ47" s="7" t="s">
        <v>52</v>
      </c>
      <c r="BA47" s="7" t="s">
        <v>52</v>
      </c>
      <c r="BB47" s="7" t="s">
        <v>52</v>
      </c>
      <c r="BC47" s="7" t="s">
        <v>47</v>
      </c>
      <c r="BD47" s="7" t="s">
        <v>52</v>
      </c>
      <c r="BE47" s="7" t="s">
        <v>52</v>
      </c>
      <c r="BF47" s="7" t="s">
        <v>52</v>
      </c>
      <c r="BG47" s="7" t="s">
        <v>52</v>
      </c>
      <c r="BH47" s="7" t="s">
        <v>52</v>
      </c>
      <c r="BI47" s="7" t="s">
        <v>52</v>
      </c>
      <c r="BJ47" s="7" t="s">
        <v>52</v>
      </c>
      <c r="BK47" s="7" t="s">
        <v>52</v>
      </c>
      <c r="BL47" s="7" t="s">
        <v>52</v>
      </c>
      <c r="BM47" s="7" t="s">
        <v>52</v>
      </c>
      <c r="BN47" s="7" t="s">
        <v>52</v>
      </c>
      <c r="BO47" s="7" t="s">
        <v>52</v>
      </c>
      <c r="BP47" s="7" t="s">
        <v>52</v>
      </c>
      <c r="BQ47" s="7" t="s">
        <v>52</v>
      </c>
      <c r="BR47" s="7" t="s">
        <v>52</v>
      </c>
      <c r="BS47" s="7" t="s">
        <v>52</v>
      </c>
      <c r="BT47" s="11" t="s">
        <v>564</v>
      </c>
      <c r="BU47" s="2"/>
    </row>
    <row r="48" spans="1:73" s="90" customFormat="1" x14ac:dyDescent="0.25">
      <c r="A48" s="8">
        <v>2018</v>
      </c>
      <c r="B48" s="3" t="s">
        <v>850</v>
      </c>
      <c r="C48" s="3" t="s">
        <v>566</v>
      </c>
      <c r="D48" s="4">
        <v>135120</v>
      </c>
      <c r="E48" s="3"/>
      <c r="F48" s="4">
        <v>135120</v>
      </c>
      <c r="G48" s="4">
        <v>137120</v>
      </c>
      <c r="H48" s="3">
        <v>8</v>
      </c>
      <c r="I48" s="4">
        <v>137120</v>
      </c>
      <c r="J48" s="4">
        <v>18597</v>
      </c>
      <c r="K48" s="3">
        <v>3</v>
      </c>
      <c r="L48" s="3" t="s">
        <v>47</v>
      </c>
      <c r="M48" s="3" t="s">
        <v>47</v>
      </c>
      <c r="N48" s="3" t="s">
        <v>52</v>
      </c>
      <c r="O48" s="3" t="s">
        <v>47</v>
      </c>
      <c r="P48" s="35"/>
      <c r="Q48" s="7" t="s">
        <v>52</v>
      </c>
      <c r="R48" s="7" t="s">
        <v>52</v>
      </c>
      <c r="S48" s="7" t="s">
        <v>52</v>
      </c>
      <c r="T48" s="7" t="s">
        <v>47</v>
      </c>
      <c r="U48" s="7" t="s">
        <v>52</v>
      </c>
      <c r="V48" s="7" t="s">
        <v>52</v>
      </c>
      <c r="W48" s="7" t="s">
        <v>52</v>
      </c>
      <c r="X48" s="7" t="s">
        <v>52</v>
      </c>
      <c r="Y48" s="7" t="s">
        <v>52</v>
      </c>
      <c r="Z48" s="7" t="s">
        <v>52</v>
      </c>
      <c r="AA48" s="7" t="s">
        <v>52</v>
      </c>
      <c r="AB48" s="7" t="s">
        <v>52</v>
      </c>
      <c r="AC48" s="7" t="s">
        <v>52</v>
      </c>
      <c r="AD48" s="7" t="s">
        <v>52</v>
      </c>
      <c r="AE48" s="7" t="s">
        <v>52</v>
      </c>
      <c r="AF48" s="7" t="s">
        <v>52</v>
      </c>
      <c r="AG48" s="7" t="s">
        <v>52</v>
      </c>
      <c r="AH48" s="7" t="s">
        <v>52</v>
      </c>
      <c r="AI48" s="7" t="s">
        <v>52</v>
      </c>
      <c r="AJ48" s="7" t="s">
        <v>52</v>
      </c>
      <c r="AK48" s="7" t="s">
        <v>52</v>
      </c>
      <c r="AL48" s="7" t="s">
        <v>52</v>
      </c>
      <c r="AM48" s="7" t="s">
        <v>52</v>
      </c>
      <c r="AN48" s="7" t="s">
        <v>52</v>
      </c>
      <c r="AO48" s="7" t="s">
        <v>52</v>
      </c>
      <c r="AP48" s="7" t="s">
        <v>52</v>
      </c>
      <c r="AQ48" s="7" t="s">
        <v>52</v>
      </c>
      <c r="AR48" s="7" t="s">
        <v>52</v>
      </c>
      <c r="AS48" s="7" t="s">
        <v>52</v>
      </c>
      <c r="AT48" s="7" t="s">
        <v>52</v>
      </c>
      <c r="AU48" s="7" t="s">
        <v>52</v>
      </c>
      <c r="AV48" s="7" t="s">
        <v>52</v>
      </c>
      <c r="AW48" s="7" t="s">
        <v>52</v>
      </c>
      <c r="AX48" s="7" t="s">
        <v>52</v>
      </c>
      <c r="AY48" s="7" t="s">
        <v>52</v>
      </c>
      <c r="AZ48" s="7" t="s">
        <v>52</v>
      </c>
      <c r="BA48" s="7" t="s">
        <v>52</v>
      </c>
      <c r="BB48" s="7" t="s">
        <v>52</v>
      </c>
      <c r="BC48" s="7" t="s">
        <v>52</v>
      </c>
      <c r="BD48" s="7" t="s">
        <v>52</v>
      </c>
      <c r="BE48" s="7" t="s">
        <v>52</v>
      </c>
      <c r="BF48" s="7" t="s">
        <v>52</v>
      </c>
      <c r="BG48" s="7" t="s">
        <v>52</v>
      </c>
      <c r="BH48" s="7" t="s">
        <v>52</v>
      </c>
      <c r="BI48" s="7" t="s">
        <v>52</v>
      </c>
      <c r="BJ48" s="7" t="s">
        <v>52</v>
      </c>
      <c r="BK48" s="7" t="s">
        <v>52</v>
      </c>
      <c r="BL48" s="7" t="s">
        <v>52</v>
      </c>
      <c r="BM48" s="7" t="s">
        <v>52</v>
      </c>
      <c r="BN48" s="7" t="s">
        <v>52</v>
      </c>
      <c r="BO48" s="7" t="s">
        <v>52</v>
      </c>
      <c r="BP48" s="7" t="s">
        <v>52</v>
      </c>
      <c r="BQ48" s="7" t="s">
        <v>52</v>
      </c>
      <c r="BR48" s="7" t="s">
        <v>52</v>
      </c>
      <c r="BS48" s="7" t="s">
        <v>52</v>
      </c>
      <c r="BT48" s="11"/>
    </row>
    <row r="49" spans="1:72" s="10" customFormat="1" x14ac:dyDescent="0.25">
      <c r="A49" s="12">
        <v>2020</v>
      </c>
      <c r="B49" s="13" t="s">
        <v>649</v>
      </c>
      <c r="C49" s="13" t="s">
        <v>434</v>
      </c>
      <c r="D49" s="14"/>
      <c r="E49" s="13"/>
      <c r="F49" s="14"/>
      <c r="G49" s="14"/>
      <c r="H49" s="13"/>
      <c r="I49" s="14"/>
      <c r="J49" s="14"/>
      <c r="K49" s="13"/>
      <c r="L49" s="13"/>
      <c r="M49" s="13"/>
      <c r="N49" s="13"/>
      <c r="O49" s="13"/>
      <c r="P49" s="36"/>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row>
    <row r="50" spans="1:72" s="10" customFormat="1" ht="45" x14ac:dyDescent="0.25">
      <c r="A50" s="196">
        <v>2020</v>
      </c>
      <c r="B50" s="103" t="s">
        <v>246</v>
      </c>
      <c r="C50" s="103" t="s">
        <v>1183</v>
      </c>
      <c r="D50" s="104">
        <v>124380</v>
      </c>
      <c r="E50" s="103">
        <v>25</v>
      </c>
      <c r="F50" s="104">
        <v>143037</v>
      </c>
      <c r="G50" s="104">
        <v>127380</v>
      </c>
      <c r="H50" s="103">
        <v>25</v>
      </c>
      <c r="I50" s="104">
        <v>146037</v>
      </c>
      <c r="J50" s="104">
        <v>29851</v>
      </c>
      <c r="K50" s="103" t="s">
        <v>994</v>
      </c>
      <c r="L50" s="103" t="s">
        <v>47</v>
      </c>
      <c r="M50" s="103" t="s">
        <v>47</v>
      </c>
      <c r="N50" s="103" t="s">
        <v>47</v>
      </c>
      <c r="O50" s="103" t="s">
        <v>47</v>
      </c>
      <c r="P50" s="105" t="s">
        <v>129</v>
      </c>
      <c r="Q50" s="103" t="s">
        <v>52</v>
      </c>
      <c r="R50" s="103" t="s">
        <v>52</v>
      </c>
      <c r="S50" s="103" t="s">
        <v>47</v>
      </c>
      <c r="T50" s="103" t="s">
        <v>52</v>
      </c>
      <c r="U50" s="103" t="s">
        <v>52</v>
      </c>
      <c r="V50" s="103" t="s">
        <v>52</v>
      </c>
      <c r="W50" s="103" t="s">
        <v>52</v>
      </c>
      <c r="X50" s="103" t="s">
        <v>52</v>
      </c>
      <c r="Y50" s="103" t="s">
        <v>52</v>
      </c>
      <c r="Z50" s="103" t="s">
        <v>52</v>
      </c>
      <c r="AA50" s="103" t="s">
        <v>52</v>
      </c>
      <c r="AB50" s="103" t="s">
        <v>52</v>
      </c>
      <c r="AC50" s="103" t="s">
        <v>52</v>
      </c>
      <c r="AD50" s="103" t="s">
        <v>52</v>
      </c>
      <c r="AE50" s="103" t="s">
        <v>595</v>
      </c>
      <c r="AF50" s="103" t="s">
        <v>52</v>
      </c>
      <c r="AG50" s="103" t="s">
        <v>52</v>
      </c>
      <c r="AH50" s="103" t="s">
        <v>52</v>
      </c>
      <c r="AI50" s="103" t="s">
        <v>52</v>
      </c>
      <c r="AJ50" s="103" t="s">
        <v>52</v>
      </c>
      <c r="AK50" s="103" t="s">
        <v>52</v>
      </c>
      <c r="AL50" s="103" t="s">
        <v>52</v>
      </c>
      <c r="AM50" s="103" t="s">
        <v>52</v>
      </c>
      <c r="AN50" s="103" t="s">
        <v>52</v>
      </c>
      <c r="AO50" s="103" t="s">
        <v>52</v>
      </c>
      <c r="AP50" s="103" t="s">
        <v>52</v>
      </c>
      <c r="AQ50" s="103" t="s">
        <v>52</v>
      </c>
      <c r="AR50" s="103" t="s">
        <v>52</v>
      </c>
      <c r="AS50" s="103" t="s">
        <v>52</v>
      </c>
      <c r="AT50" s="103" t="s">
        <v>52</v>
      </c>
      <c r="AU50" s="103" t="s">
        <v>52</v>
      </c>
      <c r="AV50" s="103" t="s">
        <v>52</v>
      </c>
      <c r="AW50" s="103" t="s">
        <v>52</v>
      </c>
      <c r="AX50" s="103" t="s">
        <v>52</v>
      </c>
      <c r="AY50" s="103" t="s">
        <v>52</v>
      </c>
      <c r="AZ50" s="103" t="s">
        <v>52</v>
      </c>
      <c r="BA50" s="103" t="s">
        <v>52</v>
      </c>
      <c r="BB50" s="103" t="s">
        <v>52</v>
      </c>
      <c r="BC50" s="103" t="s">
        <v>52</v>
      </c>
      <c r="BD50" s="103" t="s">
        <v>52</v>
      </c>
      <c r="BE50" s="103" t="s">
        <v>52</v>
      </c>
      <c r="BF50" s="103" t="s">
        <v>52</v>
      </c>
      <c r="BG50" s="103" t="s">
        <v>52</v>
      </c>
      <c r="BH50" s="103" t="s">
        <v>52</v>
      </c>
      <c r="BI50" s="103" t="s">
        <v>52</v>
      </c>
      <c r="BJ50" s="103" t="s">
        <v>52</v>
      </c>
      <c r="BK50" s="103" t="s">
        <v>52</v>
      </c>
      <c r="BL50" s="103" t="s">
        <v>52</v>
      </c>
      <c r="BM50" s="103" t="s">
        <v>52</v>
      </c>
      <c r="BN50" s="103" t="s">
        <v>52</v>
      </c>
      <c r="BO50" s="103" t="s">
        <v>52</v>
      </c>
      <c r="BP50" s="103" t="s">
        <v>52</v>
      </c>
      <c r="BQ50" s="103" t="s">
        <v>52</v>
      </c>
      <c r="BR50" s="103" t="s">
        <v>52</v>
      </c>
      <c r="BS50" s="103" t="s">
        <v>52</v>
      </c>
      <c r="BT50" s="103" t="s">
        <v>1007</v>
      </c>
    </row>
    <row r="51" spans="1:72" x14ac:dyDescent="0.25">
      <c r="B51" s="25" t="s">
        <v>1021</v>
      </c>
    </row>
    <row r="52" spans="1:72" x14ac:dyDescent="0.25">
      <c r="B52" s="25"/>
    </row>
    <row r="53" spans="1:72" ht="15" customHeight="1" x14ac:dyDescent="0.25">
      <c r="B53" s="2" t="s">
        <v>1020</v>
      </c>
    </row>
    <row r="54" spans="1:72" s="56" customFormat="1" ht="15" customHeight="1" x14ac:dyDescent="0.25">
      <c r="A54" s="60"/>
      <c r="B54" s="58" t="s">
        <v>507</v>
      </c>
      <c r="D54" s="79">
        <f t="shared" ref="D54:K54" si="0">AVERAGE(D2:D50)</f>
        <v>154423.24516129031</v>
      </c>
      <c r="E54" s="75">
        <f t="shared" si="0"/>
        <v>20</v>
      </c>
      <c r="F54" s="79">
        <f t="shared" si="0"/>
        <v>159097.37309166667</v>
      </c>
      <c r="G54" s="79">
        <f t="shared" si="0"/>
        <v>157526.736</v>
      </c>
      <c r="H54" s="75">
        <f t="shared" si="0"/>
        <v>18.764705882352942</v>
      </c>
      <c r="I54" s="79">
        <f t="shared" si="0"/>
        <v>164052.63017500003</v>
      </c>
      <c r="J54" s="79">
        <f t="shared" si="0"/>
        <v>21947.519333333334</v>
      </c>
      <c r="K54" s="75">
        <f t="shared" si="0"/>
        <v>2.5</v>
      </c>
    </row>
    <row r="55" spans="1:72" s="65" customFormat="1" ht="15" customHeight="1" x14ac:dyDescent="0.25">
      <c r="A55" s="71"/>
      <c r="B55" s="68" t="s">
        <v>508</v>
      </c>
      <c r="D55" s="62">
        <f t="shared" ref="D55:K55" si="1">MEDIAN(D2:D50)</f>
        <v>156636</v>
      </c>
      <c r="E55" s="82">
        <f t="shared" si="1"/>
        <v>21</v>
      </c>
      <c r="F55" s="62">
        <f t="shared" si="1"/>
        <v>156565.5</v>
      </c>
      <c r="G55" s="62">
        <f t="shared" si="1"/>
        <v>157569.5</v>
      </c>
      <c r="H55" s="82">
        <f t="shared" si="1"/>
        <v>20</v>
      </c>
      <c r="I55" s="62">
        <f t="shared" si="1"/>
        <v>161033.96000000002</v>
      </c>
      <c r="J55" s="62">
        <f t="shared" si="1"/>
        <v>21500.760000000002</v>
      </c>
      <c r="K55" s="68">
        <f t="shared" si="1"/>
        <v>2.5</v>
      </c>
    </row>
    <row r="56" spans="1:72" s="70" customFormat="1" ht="15" customHeight="1" x14ac:dyDescent="0.25">
      <c r="A56" s="78"/>
      <c r="B56" s="74" t="s">
        <v>509</v>
      </c>
      <c r="D56" s="67">
        <f t="shared" ref="D56:K56" si="2">MIN(D2:D50)</f>
        <v>83708</v>
      </c>
      <c r="E56" s="64">
        <f t="shared" si="2"/>
        <v>0</v>
      </c>
      <c r="F56" s="67">
        <f t="shared" si="2"/>
        <v>92287</v>
      </c>
      <c r="G56" s="67">
        <f t="shared" si="2"/>
        <v>83708</v>
      </c>
      <c r="H56" s="64">
        <f t="shared" si="2"/>
        <v>0</v>
      </c>
      <c r="I56" s="67">
        <f t="shared" si="2"/>
        <v>93787</v>
      </c>
      <c r="J56" s="67">
        <f t="shared" si="2"/>
        <v>11000</v>
      </c>
      <c r="K56" s="74">
        <f t="shared" si="2"/>
        <v>2</v>
      </c>
    </row>
    <row r="57" spans="1:72" s="73" customFormat="1" ht="15" customHeight="1" x14ac:dyDescent="0.25">
      <c r="A57" s="81"/>
      <c r="B57" s="77" t="s">
        <v>510</v>
      </c>
      <c r="D57" s="69">
        <f t="shared" ref="D57:K57" si="3">MAX(D2:D50)</f>
        <v>216656.05</v>
      </c>
      <c r="E57" s="66">
        <f t="shared" si="3"/>
        <v>41</v>
      </c>
      <c r="F57" s="69">
        <f t="shared" si="3"/>
        <v>226288.78920000003</v>
      </c>
      <c r="G57" s="69">
        <f t="shared" si="3"/>
        <v>216656.05</v>
      </c>
      <c r="H57" s="66">
        <f t="shared" si="3"/>
        <v>41</v>
      </c>
      <c r="I57" s="69">
        <f t="shared" si="3"/>
        <v>229859.74920000002</v>
      </c>
      <c r="J57" s="69">
        <f t="shared" si="3"/>
        <v>34029</v>
      </c>
      <c r="K57" s="77">
        <f t="shared" si="3"/>
        <v>3</v>
      </c>
    </row>
    <row r="58" spans="1:72" s="76" customFormat="1" ht="15" customHeight="1" x14ac:dyDescent="0.25">
      <c r="A58" s="63"/>
      <c r="B58" s="80" t="s">
        <v>435</v>
      </c>
      <c r="D58" s="80">
        <f t="shared" ref="D58:K58" si="4">COUNT(D2:D50)</f>
        <v>31</v>
      </c>
      <c r="E58" s="80">
        <f t="shared" si="4"/>
        <v>17</v>
      </c>
      <c r="F58" s="80">
        <f t="shared" si="4"/>
        <v>24</v>
      </c>
      <c r="G58" s="80">
        <f t="shared" si="4"/>
        <v>30</v>
      </c>
      <c r="H58" s="80">
        <f t="shared" si="4"/>
        <v>17</v>
      </c>
      <c r="I58" s="80">
        <f t="shared" si="4"/>
        <v>24</v>
      </c>
      <c r="J58" s="80">
        <f t="shared" si="4"/>
        <v>30</v>
      </c>
      <c r="K58" s="80">
        <f t="shared" si="4"/>
        <v>2</v>
      </c>
    </row>
    <row r="60" spans="1:72" ht="15" customHeight="1" x14ac:dyDescent="0.25">
      <c r="B60" s="2" t="s">
        <v>851</v>
      </c>
    </row>
    <row r="61" spans="1:72" s="56" customFormat="1" ht="15" customHeight="1" x14ac:dyDescent="0.25">
      <c r="A61" s="60"/>
      <c r="B61" s="58" t="s">
        <v>507</v>
      </c>
      <c r="D61" s="79">
        <v>149130</v>
      </c>
      <c r="E61" s="75">
        <v>24</v>
      </c>
      <c r="F61" s="79">
        <v>151546</v>
      </c>
      <c r="G61" s="79">
        <v>153322</v>
      </c>
      <c r="H61" s="75">
        <v>22</v>
      </c>
      <c r="I61" s="79">
        <v>156699</v>
      </c>
      <c r="J61" s="79">
        <v>21686</v>
      </c>
      <c r="K61" s="75">
        <v>3</v>
      </c>
    </row>
    <row r="62" spans="1:72" s="65" customFormat="1" ht="15" customHeight="1" x14ac:dyDescent="0.25">
      <c r="A62" s="71"/>
      <c r="B62" s="68" t="s">
        <v>508</v>
      </c>
      <c r="D62" s="62">
        <v>154065</v>
      </c>
      <c r="E62" s="82">
        <v>24</v>
      </c>
      <c r="F62" s="62">
        <v>151524</v>
      </c>
      <c r="G62" s="62">
        <v>155161</v>
      </c>
      <c r="H62" s="82">
        <v>24</v>
      </c>
      <c r="I62" s="62">
        <v>154065</v>
      </c>
      <c r="J62" s="62">
        <v>18900</v>
      </c>
      <c r="K62" s="68">
        <v>3</v>
      </c>
    </row>
    <row r="63" spans="1:72" s="70" customFormat="1" ht="15" customHeight="1" x14ac:dyDescent="0.25">
      <c r="A63" s="78"/>
      <c r="B63" s="74" t="s">
        <v>509</v>
      </c>
      <c r="D63" s="67">
        <v>83708</v>
      </c>
      <c r="E63" s="64">
        <v>5</v>
      </c>
      <c r="F63" s="67">
        <v>92287</v>
      </c>
      <c r="G63" s="67">
        <v>83708</v>
      </c>
      <c r="H63" s="64">
        <v>5</v>
      </c>
      <c r="I63" s="67">
        <v>93787</v>
      </c>
      <c r="J63" s="67">
        <v>11000</v>
      </c>
      <c r="K63" s="74">
        <v>3</v>
      </c>
    </row>
    <row r="64" spans="1:72" s="73" customFormat="1" ht="15" customHeight="1" x14ac:dyDescent="0.25">
      <c r="A64" s="81"/>
      <c r="B64" s="77" t="s">
        <v>510</v>
      </c>
      <c r="D64" s="69">
        <v>216656</v>
      </c>
      <c r="E64" s="66">
        <v>41</v>
      </c>
      <c r="F64" s="69">
        <v>219150</v>
      </c>
      <c r="G64" s="69">
        <v>216656</v>
      </c>
      <c r="H64" s="66">
        <v>41</v>
      </c>
      <c r="I64" s="69">
        <v>222608</v>
      </c>
      <c r="J64" s="69">
        <v>40135</v>
      </c>
      <c r="K64" s="77">
        <v>3</v>
      </c>
    </row>
    <row r="65" spans="1:11" s="72" customFormat="1" ht="15" customHeight="1" x14ac:dyDescent="0.25">
      <c r="A65" s="63"/>
      <c r="B65" s="80" t="s">
        <v>435</v>
      </c>
      <c r="C65" s="76"/>
      <c r="D65" s="80">
        <v>29</v>
      </c>
      <c r="E65" s="80">
        <v>13</v>
      </c>
      <c r="F65" s="80">
        <v>21</v>
      </c>
      <c r="G65" s="80">
        <v>28</v>
      </c>
      <c r="H65" s="80">
        <v>13</v>
      </c>
      <c r="I65" s="80">
        <v>21</v>
      </c>
      <c r="J65" s="80">
        <v>29</v>
      </c>
      <c r="K65" s="80">
        <v>1</v>
      </c>
    </row>
  </sheetData>
  <sheetProtection formatColumns="0" formatRows="0" sort="0" autoFilter="0"/>
  <autoFilter ref="A1:BT50" xr:uid="{00000000-0009-0000-0000-000011000000}">
    <filterColumn colId="0">
      <filters>
        <filter val="2014"/>
      </filters>
    </filterColumn>
  </autoFilter>
  <sortState xmlns:xlrd2="http://schemas.microsoft.com/office/spreadsheetml/2017/richdata2" ref="A2:BT50">
    <sortCondition descending="1" ref="A2:A50"/>
    <sortCondition ref="B2:B50"/>
  </sortState>
  <printOptions horizontalCentered="1"/>
  <pageMargins left="0.2" right="0.2" top="0.75" bottom="0.75" header="0.5" footer="0.5"/>
  <pageSetup scale="75" orientation="landscape" r:id="rId1"/>
  <headerFooter scaleWithDoc="0" alignWithMargins="0">
    <oddHeader>&amp;C&amp;"-,Bold"Single - Chief Workforce Development Officer</oddHeader>
    <oddFooter>&amp;L&amp;8Copyright ACCCA 2014&amp;R&amp;8Single - Chief Workforce Development Officer - 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filterMode="1"/>
  <dimension ref="A1:BV65"/>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customHeight="1" x14ac:dyDescent="0.25"/>
  <cols>
    <col min="1" max="1" width="5" style="94" bestFit="1" customWidth="1"/>
    <col min="2" max="2" width="28.42578125" style="2" customWidth="1"/>
    <col min="3" max="3" width="42.28515625" style="2" customWidth="1"/>
    <col min="4" max="4" width="10.140625" style="96" bestFit="1" customWidth="1"/>
    <col min="5" max="5" width="17.85546875" style="2" customWidth="1"/>
    <col min="6" max="6" width="22.85546875" style="96" bestFit="1" customWidth="1"/>
    <col min="7" max="7" width="10" style="96" bestFit="1" customWidth="1"/>
    <col min="8" max="8" width="18.140625" style="2" bestFit="1" customWidth="1"/>
    <col min="9" max="9" width="22.85546875" style="96" bestFit="1" customWidth="1"/>
    <col min="10" max="10" width="10.140625" style="96" bestFit="1" customWidth="1"/>
    <col min="11" max="15" width="10.42578125" style="2" bestFit="1" customWidth="1"/>
    <col min="16" max="16" width="35.7109375" style="2" customWidth="1"/>
    <col min="17" max="17" width="12" style="2" bestFit="1" customWidth="1"/>
    <col min="18" max="18" width="11.42578125" style="2" bestFit="1" customWidth="1"/>
    <col min="19" max="20" width="12.85546875" style="2" bestFit="1" customWidth="1"/>
    <col min="21" max="21" width="14.42578125" style="2" bestFit="1" customWidth="1"/>
    <col min="22" max="22" width="10.42578125" style="2" customWidth="1"/>
    <col min="23" max="23" width="12.7109375" style="2" bestFit="1" customWidth="1"/>
    <col min="24" max="24" width="15" style="2" bestFit="1" customWidth="1"/>
    <col min="25" max="25" width="10.42578125" style="2" customWidth="1"/>
    <col min="26" max="26" width="13.42578125" style="2" customWidth="1"/>
    <col min="27" max="27" width="12.42578125" style="2" customWidth="1"/>
    <col min="28" max="28" width="13.7109375" style="2" bestFit="1" customWidth="1"/>
    <col min="29" max="29" width="10.85546875" style="2" bestFit="1" customWidth="1"/>
    <col min="30" max="30" width="12" style="2" bestFit="1" customWidth="1"/>
    <col min="31" max="31" width="12.28515625" style="2" bestFit="1" customWidth="1"/>
    <col min="32" max="32" width="10.42578125" style="2" customWidth="1"/>
    <col min="33" max="33" width="12.7109375" style="2" bestFit="1" customWidth="1"/>
    <col min="34" max="34" width="13.5703125" style="2" bestFit="1" customWidth="1"/>
    <col min="35" max="35" width="12.42578125" style="2" bestFit="1" customWidth="1"/>
    <col min="36" max="36" width="10.42578125" style="2" customWidth="1"/>
    <col min="37" max="37" width="12.85546875" style="2" bestFit="1" customWidth="1"/>
    <col min="38" max="38" width="10.42578125" style="2" customWidth="1"/>
    <col min="39" max="39" width="14" style="2" bestFit="1" customWidth="1"/>
    <col min="40" max="40" width="11.140625" style="2" bestFit="1" customWidth="1"/>
    <col min="41" max="41" width="10.42578125" style="2" customWidth="1"/>
    <col min="42" max="42" width="11.7109375" style="2" bestFit="1" customWidth="1"/>
    <col min="43" max="43" width="10.85546875" style="2" bestFit="1" customWidth="1"/>
    <col min="44" max="45" width="10.42578125" style="2" customWidth="1"/>
    <col min="46" max="46" width="11.42578125" style="2" bestFit="1" customWidth="1"/>
    <col min="47" max="47" width="13.140625" style="2" bestFit="1" customWidth="1"/>
    <col min="48" max="48" width="10.42578125" style="2" customWidth="1"/>
    <col min="49" max="49" width="16.7109375" style="2" customWidth="1"/>
    <col min="50" max="50" width="20.28515625" style="2" customWidth="1"/>
    <col min="51" max="51" width="10.42578125" style="2" customWidth="1"/>
    <col min="52" max="52" width="12.7109375" style="2" bestFit="1" customWidth="1"/>
    <col min="53" max="55" width="10.42578125" style="2" customWidth="1"/>
    <col min="56" max="56" width="14.140625" style="2" bestFit="1" customWidth="1"/>
    <col min="57" max="57" width="10.42578125" style="2" bestFit="1" customWidth="1"/>
    <col min="58" max="58" width="12.85546875" style="2" bestFit="1" customWidth="1"/>
    <col min="59" max="60" width="10.7109375" style="2" bestFit="1" customWidth="1"/>
    <col min="61" max="61" width="10.42578125" style="2" customWidth="1"/>
    <col min="62" max="62" width="12.28515625" style="2" customWidth="1"/>
    <col min="63" max="63" width="10.42578125" style="2" customWidth="1"/>
    <col min="64" max="64" width="10.5703125" style="2" customWidth="1"/>
    <col min="65" max="66" width="10.42578125" style="2" customWidth="1"/>
    <col min="67" max="67" width="16" style="2" customWidth="1"/>
    <col min="68" max="68" width="10.42578125" style="2" customWidth="1"/>
    <col min="69" max="69" width="10.42578125" style="2" bestFit="1" customWidth="1"/>
    <col min="70" max="70" width="12.28515625" style="2" customWidth="1"/>
    <col min="71" max="71" width="13.7109375" style="2" bestFit="1" customWidth="1"/>
    <col min="72" max="72" width="70.7109375" style="2" customWidth="1"/>
    <col min="73" max="16384" width="9.140625" style="2"/>
  </cols>
  <sheetData>
    <row r="1" spans="1:74" s="84" customFormat="1" ht="60" x14ac:dyDescent="0.25">
      <c r="A1" s="89" t="s">
        <v>350</v>
      </c>
      <c r="B1" s="84" t="s">
        <v>440</v>
      </c>
      <c r="C1" s="85" t="s">
        <v>369</v>
      </c>
      <c r="D1" s="1" t="s">
        <v>396</v>
      </c>
      <c r="E1" s="87" t="s">
        <v>397</v>
      </c>
      <c r="F1" s="1" t="s">
        <v>398</v>
      </c>
      <c r="G1" s="1" t="s">
        <v>396</v>
      </c>
      <c r="H1" s="87" t="s">
        <v>397</v>
      </c>
      <c r="I1" s="1" t="s">
        <v>399</v>
      </c>
      <c r="J1" s="1" t="s">
        <v>407</v>
      </c>
      <c r="K1" s="87" t="s">
        <v>408</v>
      </c>
      <c r="L1" s="87" t="s">
        <v>409</v>
      </c>
      <c r="M1" s="87" t="s">
        <v>410</v>
      </c>
      <c r="N1" s="87" t="s">
        <v>411</v>
      </c>
      <c r="O1" s="87" t="s">
        <v>412</v>
      </c>
      <c r="P1" s="87" t="s">
        <v>413</v>
      </c>
      <c r="Q1" s="88" t="s">
        <v>429</v>
      </c>
      <c r="R1" s="88" t="s">
        <v>430</v>
      </c>
      <c r="S1" s="88" t="s">
        <v>431</v>
      </c>
      <c r="T1" s="88" t="s">
        <v>432</v>
      </c>
      <c r="U1" s="87" t="s">
        <v>423</v>
      </c>
      <c r="V1" s="87" t="s">
        <v>0</v>
      </c>
      <c r="W1" s="55" t="s">
        <v>1</v>
      </c>
      <c r="X1" s="87" t="s">
        <v>2</v>
      </c>
      <c r="Y1" s="87" t="s">
        <v>3</v>
      </c>
      <c r="Z1" s="87" t="s">
        <v>424</v>
      </c>
      <c r="AA1" s="87" t="s">
        <v>4</v>
      </c>
      <c r="AB1" s="87" t="s">
        <v>5</v>
      </c>
      <c r="AC1" s="87" t="s">
        <v>6</v>
      </c>
      <c r="AD1" s="87" t="s">
        <v>7</v>
      </c>
      <c r="AE1" s="87" t="s">
        <v>8</v>
      </c>
      <c r="AF1" s="87" t="s">
        <v>9</v>
      </c>
      <c r="AG1" s="87" t="s">
        <v>10</v>
      </c>
      <c r="AH1" s="87" t="s">
        <v>11</v>
      </c>
      <c r="AI1" s="87" t="s">
        <v>12</v>
      </c>
      <c r="AJ1" s="87" t="s">
        <v>13</v>
      </c>
      <c r="AK1" s="87" t="s">
        <v>14</v>
      </c>
      <c r="AL1" s="87" t="s">
        <v>15</v>
      </c>
      <c r="AM1" s="87" t="s">
        <v>16</v>
      </c>
      <c r="AN1" s="87" t="s">
        <v>17</v>
      </c>
      <c r="AO1" s="87" t="s">
        <v>18</v>
      </c>
      <c r="AP1" s="87" t="s">
        <v>19</v>
      </c>
      <c r="AQ1" s="87" t="s">
        <v>20</v>
      </c>
      <c r="AR1" s="87" t="s">
        <v>21</v>
      </c>
      <c r="AS1" s="87" t="s">
        <v>22</v>
      </c>
      <c r="AT1" s="87" t="s">
        <v>23</v>
      </c>
      <c r="AU1" s="87" t="s">
        <v>24</v>
      </c>
      <c r="AV1" s="87" t="s">
        <v>25</v>
      </c>
      <c r="AW1" s="87" t="s">
        <v>425</v>
      </c>
      <c r="AX1" s="87" t="s">
        <v>426</v>
      </c>
      <c r="AY1" s="87" t="s">
        <v>26</v>
      </c>
      <c r="AZ1" s="87" t="s">
        <v>27</v>
      </c>
      <c r="BA1" s="87" t="s">
        <v>28</v>
      </c>
      <c r="BB1" s="87" t="s">
        <v>29</v>
      </c>
      <c r="BC1" s="87" t="s">
        <v>30</v>
      </c>
      <c r="BD1" s="87" t="s">
        <v>31</v>
      </c>
      <c r="BE1" s="87" t="s">
        <v>32</v>
      </c>
      <c r="BF1" s="87" t="s">
        <v>33</v>
      </c>
      <c r="BG1" s="87" t="s">
        <v>34</v>
      </c>
      <c r="BH1" s="87" t="s">
        <v>35</v>
      </c>
      <c r="BI1" s="87" t="s">
        <v>36</v>
      </c>
      <c r="BJ1" s="87" t="s">
        <v>37</v>
      </c>
      <c r="BK1" s="87" t="s">
        <v>38</v>
      </c>
      <c r="BL1" s="87" t="s">
        <v>39</v>
      </c>
      <c r="BM1" s="87" t="s">
        <v>40</v>
      </c>
      <c r="BN1" s="87" t="s">
        <v>41</v>
      </c>
      <c r="BO1" s="87" t="s">
        <v>427</v>
      </c>
      <c r="BP1" s="87" t="s">
        <v>42</v>
      </c>
      <c r="BQ1" s="87" t="s">
        <v>43</v>
      </c>
      <c r="BR1" s="87" t="s">
        <v>44</v>
      </c>
      <c r="BS1" s="87" t="s">
        <v>45</v>
      </c>
      <c r="BT1" s="87" t="s">
        <v>428</v>
      </c>
      <c r="BU1" s="91"/>
    </row>
    <row r="2" spans="1:74" s="10" customFormat="1" x14ac:dyDescent="0.25">
      <c r="A2" s="12">
        <v>2020</v>
      </c>
      <c r="B2" s="13" t="s">
        <v>664</v>
      </c>
      <c r="C2" s="139" t="s">
        <v>673</v>
      </c>
      <c r="D2" s="138">
        <v>166874</v>
      </c>
      <c r="E2" s="139"/>
      <c r="F2" s="138">
        <v>168959</v>
      </c>
      <c r="G2" s="138">
        <v>168959</v>
      </c>
      <c r="H2" s="139"/>
      <c r="I2" s="138">
        <v>171459</v>
      </c>
      <c r="J2" s="138">
        <v>9156</v>
      </c>
      <c r="K2" s="139" t="s">
        <v>48</v>
      </c>
      <c r="L2" s="139" t="s">
        <v>47</v>
      </c>
      <c r="M2" s="139" t="s">
        <v>47</v>
      </c>
      <c r="N2" s="139" t="s">
        <v>47</v>
      </c>
      <c r="O2" s="139" t="s">
        <v>47</v>
      </c>
      <c r="P2" s="141"/>
      <c r="Q2" s="50" t="s">
        <v>52</v>
      </c>
      <c r="R2" s="50" t="s">
        <v>52</v>
      </c>
      <c r="S2" s="50" t="s">
        <v>47</v>
      </c>
      <c r="T2" s="50" t="s">
        <v>52</v>
      </c>
      <c r="U2" s="50" t="s">
        <v>52</v>
      </c>
      <c r="V2" s="50" t="s">
        <v>52</v>
      </c>
      <c r="W2" s="50" t="s">
        <v>52</v>
      </c>
      <c r="X2" s="50" t="s">
        <v>52</v>
      </c>
      <c r="Y2" s="50" t="s">
        <v>52</v>
      </c>
      <c r="Z2" s="50" t="s">
        <v>52</v>
      </c>
      <c r="AA2" s="50" t="s">
        <v>47</v>
      </c>
      <c r="AB2" s="50" t="s">
        <v>47</v>
      </c>
      <c r="AC2" s="50" t="s">
        <v>52</v>
      </c>
      <c r="AD2" s="50" t="s">
        <v>52</v>
      </c>
      <c r="AE2" s="50" t="s">
        <v>52</v>
      </c>
      <c r="AF2" s="50" t="s">
        <v>52</v>
      </c>
      <c r="AG2" s="50" t="s">
        <v>52</v>
      </c>
      <c r="AH2" s="50" t="s">
        <v>52</v>
      </c>
      <c r="AI2" s="50" t="s">
        <v>52</v>
      </c>
      <c r="AJ2" s="50" t="s">
        <v>52</v>
      </c>
      <c r="AK2" s="50" t="s">
        <v>52</v>
      </c>
      <c r="AL2" s="50" t="s">
        <v>52</v>
      </c>
      <c r="AM2" s="50" t="s">
        <v>52</v>
      </c>
      <c r="AN2" s="50" t="s">
        <v>52</v>
      </c>
      <c r="AO2" s="50" t="s">
        <v>52</v>
      </c>
      <c r="AP2" s="50" t="s">
        <v>52</v>
      </c>
      <c r="AQ2" s="50" t="s">
        <v>52</v>
      </c>
      <c r="AR2" s="50" t="s">
        <v>52</v>
      </c>
      <c r="AS2" s="50" t="s">
        <v>52</v>
      </c>
      <c r="AT2" s="50" t="s">
        <v>52</v>
      </c>
      <c r="AU2" s="50" t="s">
        <v>52</v>
      </c>
      <c r="AV2" s="50" t="s">
        <v>52</v>
      </c>
      <c r="AW2" s="50" t="s">
        <v>52</v>
      </c>
      <c r="AX2" s="50" t="s">
        <v>52</v>
      </c>
      <c r="AY2" s="50" t="s">
        <v>52</v>
      </c>
      <c r="AZ2" s="50" t="s">
        <v>52</v>
      </c>
      <c r="BA2" s="50" t="s">
        <v>52</v>
      </c>
      <c r="BB2" s="50" t="s">
        <v>52</v>
      </c>
      <c r="BC2" s="50" t="s">
        <v>52</v>
      </c>
      <c r="BD2" s="50" t="s">
        <v>52</v>
      </c>
      <c r="BE2" s="50" t="s">
        <v>52</v>
      </c>
      <c r="BF2" s="50" t="s">
        <v>52</v>
      </c>
      <c r="BG2" s="50" t="s">
        <v>52</v>
      </c>
      <c r="BH2" s="50" t="s">
        <v>52</v>
      </c>
      <c r="BI2" s="50" t="s">
        <v>52</v>
      </c>
      <c r="BJ2" s="50" t="s">
        <v>52</v>
      </c>
      <c r="BK2" s="50" t="s">
        <v>52</v>
      </c>
      <c r="BL2" s="50" t="s">
        <v>52</v>
      </c>
      <c r="BM2" s="50" t="s">
        <v>52</v>
      </c>
      <c r="BN2" s="50" t="s">
        <v>52</v>
      </c>
      <c r="BO2" s="50" t="s">
        <v>52</v>
      </c>
      <c r="BP2" s="50" t="s">
        <v>52</v>
      </c>
      <c r="BQ2" s="50" t="s">
        <v>52</v>
      </c>
      <c r="BR2" s="50" t="s">
        <v>52</v>
      </c>
      <c r="BS2" s="50" t="s">
        <v>47</v>
      </c>
      <c r="BT2" s="135" t="s">
        <v>674</v>
      </c>
    </row>
    <row r="3" spans="1:74" s="90" customFormat="1" x14ac:dyDescent="0.25">
      <c r="A3" s="8">
        <v>2020</v>
      </c>
      <c r="B3" s="3" t="s">
        <v>60</v>
      </c>
      <c r="C3" s="3" t="s">
        <v>573</v>
      </c>
      <c r="D3" s="4">
        <v>148389</v>
      </c>
      <c r="E3" s="3">
        <v>7</v>
      </c>
      <c r="F3" s="4">
        <v>148389</v>
      </c>
      <c r="G3" s="4">
        <v>148389</v>
      </c>
      <c r="H3" s="3">
        <v>7</v>
      </c>
      <c r="I3" s="4">
        <v>150189</v>
      </c>
      <c r="J3" s="4">
        <v>14500</v>
      </c>
      <c r="K3" s="3" t="s">
        <v>48</v>
      </c>
      <c r="L3" s="3" t="s">
        <v>47</v>
      </c>
      <c r="M3" s="3" t="s">
        <v>47</v>
      </c>
      <c r="N3" s="3" t="s">
        <v>47</v>
      </c>
      <c r="O3" s="3" t="s">
        <v>47</v>
      </c>
      <c r="P3" s="35"/>
      <c r="Q3" s="204" t="s">
        <v>52</v>
      </c>
      <c r="R3" s="204" t="s">
        <v>47</v>
      </c>
      <c r="S3" s="204" t="s">
        <v>52</v>
      </c>
      <c r="T3" s="204" t="s">
        <v>47</v>
      </c>
      <c r="U3" s="204" t="s">
        <v>52</v>
      </c>
      <c r="V3" s="204" t="s">
        <v>52</v>
      </c>
      <c r="W3" s="204" t="s">
        <v>52</v>
      </c>
      <c r="X3" s="204" t="s">
        <v>52</v>
      </c>
      <c r="Y3" s="204" t="s">
        <v>52</v>
      </c>
      <c r="Z3" s="204" t="s">
        <v>52</v>
      </c>
      <c r="AA3" s="204" t="s">
        <v>47</v>
      </c>
      <c r="AB3" s="204" t="s">
        <v>52</v>
      </c>
      <c r="AC3" s="204" t="s">
        <v>52</v>
      </c>
      <c r="AD3" s="204" t="s">
        <v>52</v>
      </c>
      <c r="AE3" s="204" t="s">
        <v>52</v>
      </c>
      <c r="AF3" s="204" t="s">
        <v>52</v>
      </c>
      <c r="AG3" s="204" t="s">
        <v>52</v>
      </c>
      <c r="AH3" s="204" t="s">
        <v>52</v>
      </c>
      <c r="AI3" s="204" t="s">
        <v>52</v>
      </c>
      <c r="AJ3" s="204" t="s">
        <v>52</v>
      </c>
      <c r="AK3" s="204" t="s">
        <v>52</v>
      </c>
      <c r="AL3" s="204" t="s">
        <v>52</v>
      </c>
      <c r="AM3" s="204" t="s">
        <v>52</v>
      </c>
      <c r="AN3" s="204" t="s">
        <v>52</v>
      </c>
      <c r="AO3" s="204" t="s">
        <v>52</v>
      </c>
      <c r="AP3" s="204" t="s">
        <v>52</v>
      </c>
      <c r="AQ3" s="204" t="s">
        <v>52</v>
      </c>
      <c r="AR3" s="204" t="s">
        <v>52</v>
      </c>
      <c r="AS3" s="204" t="s">
        <v>52</v>
      </c>
      <c r="AT3" s="204" t="s">
        <v>52</v>
      </c>
      <c r="AU3" s="204" t="s">
        <v>52</v>
      </c>
      <c r="AV3" s="204" t="s">
        <v>52</v>
      </c>
      <c r="AW3" s="204" t="s">
        <v>52</v>
      </c>
      <c r="AX3" s="204" t="s">
        <v>52</v>
      </c>
      <c r="AY3" s="204" t="s">
        <v>52</v>
      </c>
      <c r="AZ3" s="204" t="s">
        <v>52</v>
      </c>
      <c r="BA3" s="204" t="s">
        <v>52</v>
      </c>
      <c r="BB3" s="204" t="s">
        <v>52</v>
      </c>
      <c r="BC3" s="204" t="s">
        <v>52</v>
      </c>
      <c r="BD3" s="204" t="s">
        <v>52</v>
      </c>
      <c r="BE3" s="204" t="s">
        <v>52</v>
      </c>
      <c r="BF3" s="204" t="s">
        <v>52</v>
      </c>
      <c r="BG3" s="204" t="s">
        <v>52</v>
      </c>
      <c r="BH3" s="204" t="s">
        <v>52</v>
      </c>
      <c r="BI3" s="204" t="s">
        <v>52</v>
      </c>
      <c r="BJ3" s="204" t="s">
        <v>52</v>
      </c>
      <c r="BK3" s="204" t="s">
        <v>52</v>
      </c>
      <c r="BL3" s="204" t="s">
        <v>52</v>
      </c>
      <c r="BM3" s="204" t="s">
        <v>52</v>
      </c>
      <c r="BN3" s="204" t="s">
        <v>52</v>
      </c>
      <c r="BO3" s="204" t="s">
        <v>52</v>
      </c>
      <c r="BP3" s="204" t="s">
        <v>52</v>
      </c>
      <c r="BQ3" s="204" t="s">
        <v>52</v>
      </c>
      <c r="BR3" s="204" t="s">
        <v>52</v>
      </c>
      <c r="BS3" s="204" t="s">
        <v>52</v>
      </c>
      <c r="BT3" s="205"/>
      <c r="BU3" s="2"/>
    </row>
    <row r="4" spans="1:74" s="90" customFormat="1" x14ac:dyDescent="0.25">
      <c r="A4" s="8">
        <v>2020</v>
      </c>
      <c r="B4" s="3" t="s">
        <v>1024</v>
      </c>
      <c r="C4" s="3" t="s">
        <v>434</v>
      </c>
      <c r="D4" s="4"/>
      <c r="E4" s="3"/>
      <c r="F4" s="4"/>
      <c r="G4" s="4"/>
      <c r="H4" s="3"/>
      <c r="I4" s="4"/>
      <c r="J4" s="4"/>
      <c r="K4" s="3"/>
      <c r="L4" s="3"/>
      <c r="M4" s="3"/>
      <c r="N4" s="3"/>
      <c r="O4" s="3"/>
      <c r="P4" s="35"/>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11"/>
    </row>
    <row r="5" spans="1:74" s="10" customFormat="1" x14ac:dyDescent="0.25">
      <c r="A5" s="12">
        <v>2020</v>
      </c>
      <c r="B5" s="13" t="s">
        <v>180</v>
      </c>
      <c r="C5" s="13" t="s">
        <v>861</v>
      </c>
      <c r="D5" s="14">
        <v>204545.05</v>
      </c>
      <c r="E5" s="13">
        <v>9</v>
      </c>
      <c r="F5" s="14">
        <f>D5</f>
        <v>204545.05</v>
      </c>
      <c r="G5" s="14">
        <f>F5</f>
        <v>204545.05</v>
      </c>
      <c r="H5" s="13">
        <v>9</v>
      </c>
      <c r="I5" s="14">
        <f>G5+3552.51</f>
        <v>208097.56</v>
      </c>
      <c r="J5" s="14">
        <v>18081</v>
      </c>
      <c r="K5" s="13" t="s">
        <v>48</v>
      </c>
      <c r="L5" s="13" t="s">
        <v>47</v>
      </c>
      <c r="M5" s="13" t="s">
        <v>47</v>
      </c>
      <c r="N5" s="13" t="s">
        <v>47</v>
      </c>
      <c r="O5" s="13" t="s">
        <v>47</v>
      </c>
      <c r="P5" s="36"/>
      <c r="Q5" s="7" t="s">
        <v>862</v>
      </c>
      <c r="R5" s="7" t="s">
        <v>862</v>
      </c>
      <c r="S5" s="7" t="s">
        <v>862</v>
      </c>
      <c r="T5" s="7" t="s">
        <v>863</v>
      </c>
      <c r="U5" s="7" t="s">
        <v>56</v>
      </c>
      <c r="V5" s="7" t="s">
        <v>56</v>
      </c>
      <c r="W5" s="7" t="s">
        <v>56</v>
      </c>
      <c r="X5" s="7" t="s">
        <v>56</v>
      </c>
      <c r="Y5" s="7" t="s">
        <v>56</v>
      </c>
      <c r="Z5" s="7" t="s">
        <v>56</v>
      </c>
      <c r="AA5" s="7" t="s">
        <v>56</v>
      </c>
      <c r="AB5" s="7" t="s">
        <v>56</v>
      </c>
      <c r="AC5" s="7" t="s">
        <v>56</v>
      </c>
      <c r="AD5" s="7" t="s">
        <v>56</v>
      </c>
      <c r="AE5" s="7" t="s">
        <v>56</v>
      </c>
      <c r="AF5" s="7" t="s">
        <v>56</v>
      </c>
      <c r="AG5" s="7" t="s">
        <v>56</v>
      </c>
      <c r="AH5" s="7" t="s">
        <v>56</v>
      </c>
      <c r="AI5" s="7" t="s">
        <v>56</v>
      </c>
      <c r="AJ5" s="7" t="s">
        <v>56</v>
      </c>
      <c r="AK5" s="7" t="s">
        <v>56</v>
      </c>
      <c r="AL5" s="7" t="s">
        <v>56</v>
      </c>
      <c r="AM5" s="7" t="s">
        <v>56</v>
      </c>
      <c r="AN5" s="7" t="s">
        <v>56</v>
      </c>
      <c r="AO5" s="7" t="s">
        <v>56</v>
      </c>
      <c r="AP5" s="7" t="s">
        <v>56</v>
      </c>
      <c r="AQ5" s="7" t="s">
        <v>56</v>
      </c>
      <c r="AR5" s="7" t="s">
        <v>56</v>
      </c>
      <c r="AS5" s="7" t="s">
        <v>56</v>
      </c>
      <c r="AT5" s="7" t="s">
        <v>56</v>
      </c>
      <c r="AU5" s="7" t="s">
        <v>56</v>
      </c>
      <c r="AV5" s="7" t="s">
        <v>56</v>
      </c>
      <c r="AW5" s="7" t="s">
        <v>56</v>
      </c>
      <c r="AX5" s="7" t="s">
        <v>56</v>
      </c>
      <c r="AY5" s="7" t="s">
        <v>56</v>
      </c>
      <c r="AZ5" s="7" t="s">
        <v>56</v>
      </c>
      <c r="BA5" s="7" t="s">
        <v>56</v>
      </c>
      <c r="BB5" s="7" t="s">
        <v>56</v>
      </c>
      <c r="BC5" s="7" t="s">
        <v>56</v>
      </c>
      <c r="BD5" s="7" t="s">
        <v>56</v>
      </c>
      <c r="BE5" s="7" t="s">
        <v>56</v>
      </c>
      <c r="BF5" s="7" t="s">
        <v>56</v>
      </c>
      <c r="BG5" s="7" t="s">
        <v>56</v>
      </c>
      <c r="BH5" s="7" t="s">
        <v>56</v>
      </c>
      <c r="BI5" s="7" t="s">
        <v>47</v>
      </c>
      <c r="BJ5" s="7" t="s">
        <v>56</v>
      </c>
      <c r="BK5" s="7" t="s">
        <v>56</v>
      </c>
      <c r="BL5" s="7" t="s">
        <v>56</v>
      </c>
      <c r="BM5" s="7" t="s">
        <v>56</v>
      </c>
      <c r="BN5" s="7" t="s">
        <v>56</v>
      </c>
      <c r="BO5" s="7" t="s">
        <v>56</v>
      </c>
      <c r="BP5" s="7" t="s">
        <v>56</v>
      </c>
      <c r="BQ5" s="7" t="s">
        <v>56</v>
      </c>
      <c r="BR5" s="7" t="s">
        <v>47</v>
      </c>
      <c r="BS5" s="7" t="s">
        <v>56</v>
      </c>
      <c r="BT5" s="11" t="s">
        <v>679</v>
      </c>
    </row>
    <row r="6" spans="1:74" s="90" customFormat="1" x14ac:dyDescent="0.25">
      <c r="A6" s="8">
        <v>2020</v>
      </c>
      <c r="B6" s="3" t="s">
        <v>574</v>
      </c>
      <c r="C6" s="3" t="s">
        <v>434</v>
      </c>
      <c r="D6" s="4"/>
      <c r="E6" s="3"/>
      <c r="F6" s="4"/>
      <c r="G6" s="4"/>
      <c r="H6" s="3"/>
      <c r="I6" s="4"/>
      <c r="J6" s="4"/>
      <c r="K6" s="3"/>
      <c r="L6" s="3"/>
      <c r="M6" s="3"/>
      <c r="N6" s="3"/>
      <c r="O6" s="3"/>
      <c r="P6" s="35"/>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row>
    <row r="7" spans="1:74" s="10" customFormat="1" ht="30" x14ac:dyDescent="0.25">
      <c r="A7" s="12">
        <v>2020</v>
      </c>
      <c r="B7" s="13" t="s">
        <v>293</v>
      </c>
      <c r="C7" s="10" t="s">
        <v>872</v>
      </c>
      <c r="D7" s="14">
        <v>141049</v>
      </c>
      <c r="E7" s="13">
        <v>5</v>
      </c>
      <c r="F7" s="14">
        <v>141049</v>
      </c>
      <c r="G7" s="14">
        <v>141049</v>
      </c>
      <c r="H7" s="13">
        <v>5</v>
      </c>
      <c r="I7" s="14">
        <v>144298</v>
      </c>
      <c r="J7" s="14">
        <v>31204</v>
      </c>
      <c r="K7" s="13" t="s">
        <v>48</v>
      </c>
      <c r="L7" s="13" t="s">
        <v>47</v>
      </c>
      <c r="M7" s="13" t="s">
        <v>47</v>
      </c>
      <c r="N7" s="13" t="s">
        <v>47</v>
      </c>
      <c r="O7" s="13" t="s">
        <v>47</v>
      </c>
      <c r="P7" s="36"/>
      <c r="Q7" s="7" t="s">
        <v>52</v>
      </c>
      <c r="R7" s="7" t="s">
        <v>52</v>
      </c>
      <c r="S7" s="7" t="s">
        <v>47</v>
      </c>
      <c r="T7" s="7" t="s">
        <v>52</v>
      </c>
      <c r="U7" s="7" t="s">
        <v>52</v>
      </c>
      <c r="V7" s="7" t="s">
        <v>52</v>
      </c>
      <c r="W7" s="7" t="s">
        <v>52</v>
      </c>
      <c r="X7" s="7" t="s">
        <v>52</v>
      </c>
      <c r="Y7" s="7" t="s">
        <v>52</v>
      </c>
      <c r="Z7" s="7" t="s">
        <v>52</v>
      </c>
      <c r="AA7" s="7" t="s">
        <v>52</v>
      </c>
      <c r="AB7" s="7" t="s">
        <v>52</v>
      </c>
      <c r="AC7" s="7" t="s">
        <v>52</v>
      </c>
      <c r="AD7" s="7" t="s">
        <v>52</v>
      </c>
      <c r="AE7" s="7" t="s">
        <v>52</v>
      </c>
      <c r="AF7" s="7" t="s">
        <v>52</v>
      </c>
      <c r="AG7" s="7" t="s">
        <v>52</v>
      </c>
      <c r="AH7" s="7" t="s">
        <v>52</v>
      </c>
      <c r="AI7" s="7" t="s">
        <v>52</v>
      </c>
      <c r="AJ7" s="7" t="s">
        <v>52</v>
      </c>
      <c r="AK7" s="7" t="s">
        <v>52</v>
      </c>
      <c r="AL7" s="7" t="s">
        <v>52</v>
      </c>
      <c r="AM7" s="7" t="s">
        <v>52</v>
      </c>
      <c r="AN7" s="7" t="s">
        <v>52</v>
      </c>
      <c r="AO7" s="7" t="s">
        <v>52</v>
      </c>
      <c r="AP7" s="7" t="s">
        <v>52</v>
      </c>
      <c r="AQ7" s="7" t="s">
        <v>52</v>
      </c>
      <c r="AR7" s="7" t="s">
        <v>52</v>
      </c>
      <c r="AS7" s="7" t="s">
        <v>52</v>
      </c>
      <c r="AT7" s="7" t="s">
        <v>52</v>
      </c>
      <c r="AU7" s="7" t="s">
        <v>52</v>
      </c>
      <c r="AV7" s="7" t="s">
        <v>52</v>
      </c>
      <c r="AW7" s="7" t="s">
        <v>52</v>
      </c>
      <c r="AX7" s="7" t="s">
        <v>52</v>
      </c>
      <c r="AY7" s="7" t="s">
        <v>52</v>
      </c>
      <c r="AZ7" s="7" t="s">
        <v>52</v>
      </c>
      <c r="BA7" s="7" t="s">
        <v>52</v>
      </c>
      <c r="BB7" s="7" t="s">
        <v>52</v>
      </c>
      <c r="BC7" s="7" t="s">
        <v>52</v>
      </c>
      <c r="BD7" s="7" t="s">
        <v>52</v>
      </c>
      <c r="BE7" s="7" t="s">
        <v>52</v>
      </c>
      <c r="BF7" s="7" t="s">
        <v>52</v>
      </c>
      <c r="BG7" s="7" t="s">
        <v>52</v>
      </c>
      <c r="BH7" s="7" t="s">
        <v>52</v>
      </c>
      <c r="BI7" s="7" t="s">
        <v>52</v>
      </c>
      <c r="BJ7" s="7" t="s">
        <v>52</v>
      </c>
      <c r="BK7" s="7" t="s">
        <v>52</v>
      </c>
      <c r="BL7" s="7" t="s">
        <v>52</v>
      </c>
      <c r="BM7" s="7" t="s">
        <v>52</v>
      </c>
      <c r="BN7" s="7" t="s">
        <v>52</v>
      </c>
      <c r="BO7" s="7" t="s">
        <v>52</v>
      </c>
      <c r="BP7" s="7" t="s">
        <v>52</v>
      </c>
      <c r="BQ7" s="7" t="s">
        <v>52</v>
      </c>
      <c r="BR7" s="7" t="s">
        <v>52</v>
      </c>
      <c r="BS7" s="7" t="s">
        <v>52</v>
      </c>
      <c r="BT7" s="11" t="s">
        <v>873</v>
      </c>
      <c r="BU7" s="2"/>
      <c r="BV7" s="2"/>
    </row>
    <row r="8" spans="1:74" s="10" customFormat="1" x14ac:dyDescent="0.25">
      <c r="A8" s="12">
        <v>2020</v>
      </c>
      <c r="B8" s="13" t="s">
        <v>808</v>
      </c>
      <c r="C8" s="13" t="s">
        <v>875</v>
      </c>
      <c r="D8" s="14">
        <v>149088</v>
      </c>
      <c r="E8" s="13"/>
      <c r="F8" s="14">
        <v>149088</v>
      </c>
      <c r="G8" s="14">
        <v>149088</v>
      </c>
      <c r="H8" s="13"/>
      <c r="I8" s="14">
        <v>149088</v>
      </c>
      <c r="J8" s="14">
        <v>23576</v>
      </c>
      <c r="K8" s="13" t="s">
        <v>48</v>
      </c>
      <c r="L8" s="13" t="s">
        <v>47</v>
      </c>
      <c r="M8" s="13" t="s">
        <v>47</v>
      </c>
      <c r="N8" s="13" t="s">
        <v>47</v>
      </c>
      <c r="O8" s="13" t="s">
        <v>47</v>
      </c>
      <c r="P8" s="36"/>
      <c r="Q8" s="7" t="s">
        <v>52</v>
      </c>
      <c r="R8" s="7" t="s">
        <v>52</v>
      </c>
      <c r="S8" s="7" t="s">
        <v>47</v>
      </c>
      <c r="T8" s="7" t="s">
        <v>52</v>
      </c>
      <c r="U8" s="7" t="s">
        <v>52</v>
      </c>
      <c r="V8" s="7" t="s">
        <v>52</v>
      </c>
      <c r="W8" s="7" t="s">
        <v>52</v>
      </c>
      <c r="X8" s="7" t="s">
        <v>52</v>
      </c>
      <c r="Y8" s="7" t="s">
        <v>52</v>
      </c>
      <c r="Z8" s="7" t="s">
        <v>52</v>
      </c>
      <c r="AA8" s="7" t="s">
        <v>47</v>
      </c>
      <c r="AB8" s="7" t="s">
        <v>52</v>
      </c>
      <c r="AC8" s="7" t="s">
        <v>52</v>
      </c>
      <c r="AD8" s="7" t="s">
        <v>52</v>
      </c>
      <c r="AE8" s="7" t="s">
        <v>52</v>
      </c>
      <c r="AF8" s="7" t="s">
        <v>52</v>
      </c>
      <c r="AG8" s="7" t="s">
        <v>52</v>
      </c>
      <c r="AH8" s="7" t="s">
        <v>52</v>
      </c>
      <c r="AI8" s="7" t="s">
        <v>52</v>
      </c>
      <c r="AJ8" s="7" t="s">
        <v>52</v>
      </c>
      <c r="AK8" s="7" t="s">
        <v>52</v>
      </c>
      <c r="AL8" s="7" t="s">
        <v>52</v>
      </c>
      <c r="AM8" s="7" t="s">
        <v>52</v>
      </c>
      <c r="AN8" s="7" t="s">
        <v>52</v>
      </c>
      <c r="AO8" s="7" t="s">
        <v>52</v>
      </c>
      <c r="AP8" s="7" t="s">
        <v>52</v>
      </c>
      <c r="AQ8" s="7" t="s">
        <v>52</v>
      </c>
      <c r="AR8" s="7" t="s">
        <v>52</v>
      </c>
      <c r="AS8" s="7" t="s">
        <v>52</v>
      </c>
      <c r="AT8" s="7" t="s">
        <v>52</v>
      </c>
      <c r="AU8" s="7" t="s">
        <v>52</v>
      </c>
      <c r="AV8" s="7" t="s">
        <v>52</v>
      </c>
      <c r="AW8" s="7" t="s">
        <v>52</v>
      </c>
      <c r="AX8" s="7" t="s">
        <v>52</v>
      </c>
      <c r="AY8" s="7" t="s">
        <v>52</v>
      </c>
      <c r="AZ8" s="7" t="s">
        <v>52</v>
      </c>
      <c r="BA8" s="7" t="s">
        <v>52</v>
      </c>
      <c r="BB8" s="7" t="s">
        <v>52</v>
      </c>
      <c r="BC8" s="7" t="s">
        <v>52</v>
      </c>
      <c r="BD8" s="7" t="s">
        <v>52</v>
      </c>
      <c r="BE8" s="7" t="s">
        <v>52</v>
      </c>
      <c r="BF8" s="7" t="s">
        <v>52</v>
      </c>
      <c r="BG8" s="7" t="s">
        <v>52</v>
      </c>
      <c r="BH8" s="7" t="s">
        <v>52</v>
      </c>
      <c r="BI8" s="7" t="s">
        <v>52</v>
      </c>
      <c r="BJ8" s="7" t="s">
        <v>52</v>
      </c>
      <c r="BK8" s="7" t="s">
        <v>52</v>
      </c>
      <c r="BL8" s="7" t="s">
        <v>52</v>
      </c>
      <c r="BM8" s="7" t="s">
        <v>52</v>
      </c>
      <c r="BN8" s="7" t="s">
        <v>52</v>
      </c>
      <c r="BO8" s="7" t="s">
        <v>52</v>
      </c>
      <c r="BP8" s="7" t="s">
        <v>52</v>
      </c>
      <c r="BQ8" s="7" t="s">
        <v>52</v>
      </c>
      <c r="BR8" s="7" t="s">
        <v>52</v>
      </c>
      <c r="BS8" s="7" t="s">
        <v>52</v>
      </c>
      <c r="BT8" s="11"/>
      <c r="BU8" s="2"/>
    </row>
    <row r="9" spans="1:74" s="90" customFormat="1" x14ac:dyDescent="0.25">
      <c r="A9" s="8">
        <v>2020</v>
      </c>
      <c r="B9" s="3" t="s">
        <v>82</v>
      </c>
      <c r="C9" s="3" t="s">
        <v>434</v>
      </c>
      <c r="D9" s="4"/>
      <c r="E9" s="3"/>
      <c r="F9" s="4"/>
      <c r="G9" s="4"/>
      <c r="H9" s="3"/>
      <c r="I9" s="4"/>
      <c r="J9" s="4"/>
      <c r="K9" s="3"/>
      <c r="L9" s="3"/>
      <c r="M9" s="3"/>
      <c r="N9" s="3"/>
      <c r="O9" s="3"/>
      <c r="P9" s="35"/>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row>
    <row r="10" spans="1:74" s="90" customFormat="1" ht="30" x14ac:dyDescent="0.25">
      <c r="A10" s="8">
        <v>2019</v>
      </c>
      <c r="B10" s="3" t="s">
        <v>1041</v>
      </c>
      <c r="C10" s="10" t="s">
        <v>893</v>
      </c>
      <c r="D10" s="4">
        <v>212438</v>
      </c>
      <c r="E10" s="3"/>
      <c r="F10" s="4"/>
      <c r="G10" s="4">
        <v>212438</v>
      </c>
      <c r="H10" s="3"/>
      <c r="I10" s="4"/>
      <c r="J10" s="4">
        <v>23112</v>
      </c>
      <c r="K10" s="3" t="s">
        <v>48</v>
      </c>
      <c r="L10" s="3" t="s">
        <v>47</v>
      </c>
      <c r="M10" s="3" t="s">
        <v>47</v>
      </c>
      <c r="N10" s="3" t="s">
        <v>47</v>
      </c>
      <c r="O10" s="3" t="s">
        <v>47</v>
      </c>
      <c r="P10" s="35"/>
      <c r="Q10" s="7" t="s">
        <v>56</v>
      </c>
      <c r="R10" s="7" t="s">
        <v>56</v>
      </c>
      <c r="S10" s="7" t="s">
        <v>56</v>
      </c>
      <c r="T10" s="7" t="s">
        <v>56</v>
      </c>
      <c r="U10" s="7" t="s">
        <v>56</v>
      </c>
      <c r="V10" s="7" t="s">
        <v>56</v>
      </c>
      <c r="W10" s="7" t="s">
        <v>56</v>
      </c>
      <c r="X10" s="7" t="s">
        <v>56</v>
      </c>
      <c r="Y10" s="7" t="s">
        <v>56</v>
      </c>
      <c r="Z10" s="7" t="s">
        <v>56</v>
      </c>
      <c r="AA10" s="7" t="s">
        <v>56</v>
      </c>
      <c r="AB10" s="7" t="s">
        <v>56</v>
      </c>
      <c r="AC10" s="7" t="s">
        <v>56</v>
      </c>
      <c r="AD10" s="7" t="s">
        <v>56</v>
      </c>
      <c r="AE10" s="7" t="s">
        <v>56</v>
      </c>
      <c r="AF10" s="7" t="s">
        <v>56</v>
      </c>
      <c r="AG10" s="7" t="s">
        <v>56</v>
      </c>
      <c r="AH10" s="7" t="s">
        <v>56</v>
      </c>
      <c r="AI10" s="7" t="s">
        <v>56</v>
      </c>
      <c r="AJ10" s="7" t="s">
        <v>56</v>
      </c>
      <c r="AK10" s="7" t="s">
        <v>56</v>
      </c>
      <c r="AL10" s="7" t="s">
        <v>56</v>
      </c>
      <c r="AM10" s="7" t="s">
        <v>56</v>
      </c>
      <c r="AN10" s="7" t="s">
        <v>56</v>
      </c>
      <c r="AO10" s="7" t="s">
        <v>56</v>
      </c>
      <c r="AP10" s="7" t="s">
        <v>56</v>
      </c>
      <c r="AQ10" s="7" t="s">
        <v>56</v>
      </c>
      <c r="AR10" s="7" t="s">
        <v>56</v>
      </c>
      <c r="AS10" s="7" t="s">
        <v>56</v>
      </c>
      <c r="AT10" s="7" t="s">
        <v>56</v>
      </c>
      <c r="AU10" s="7" t="s">
        <v>56</v>
      </c>
      <c r="AV10" s="7" t="s">
        <v>56</v>
      </c>
      <c r="AW10" s="7" t="s">
        <v>56</v>
      </c>
      <c r="AX10" s="7" t="s">
        <v>56</v>
      </c>
      <c r="AY10" s="7" t="s">
        <v>56</v>
      </c>
      <c r="AZ10" s="7" t="s">
        <v>56</v>
      </c>
      <c r="BA10" s="7" t="s">
        <v>56</v>
      </c>
      <c r="BB10" s="7" t="s">
        <v>56</v>
      </c>
      <c r="BC10" s="7" t="s">
        <v>56</v>
      </c>
      <c r="BD10" s="7" t="s">
        <v>56</v>
      </c>
      <c r="BE10" s="7" t="s">
        <v>56</v>
      </c>
      <c r="BF10" s="7" t="s">
        <v>56</v>
      </c>
      <c r="BG10" s="7" t="s">
        <v>56</v>
      </c>
      <c r="BH10" s="7" t="s">
        <v>56</v>
      </c>
      <c r="BI10" s="7" t="s">
        <v>56</v>
      </c>
      <c r="BJ10" s="7" t="s">
        <v>56</v>
      </c>
      <c r="BK10" s="7" t="s">
        <v>56</v>
      </c>
      <c r="BL10" s="7" t="s">
        <v>56</v>
      </c>
      <c r="BM10" s="7" t="s">
        <v>56</v>
      </c>
      <c r="BN10" s="7" t="s">
        <v>56</v>
      </c>
      <c r="BO10" s="7" t="s">
        <v>56</v>
      </c>
      <c r="BP10" s="7" t="s">
        <v>56</v>
      </c>
      <c r="BQ10" s="7" t="s">
        <v>56</v>
      </c>
      <c r="BR10" s="7" t="s">
        <v>56</v>
      </c>
      <c r="BS10" s="7" t="s">
        <v>56</v>
      </c>
      <c r="BT10" s="11" t="s">
        <v>699</v>
      </c>
      <c r="BU10" s="2"/>
    </row>
    <row r="11" spans="1:74" s="10" customFormat="1" ht="30" x14ac:dyDescent="0.25">
      <c r="A11" s="12">
        <v>2020</v>
      </c>
      <c r="B11" s="13" t="s">
        <v>583</v>
      </c>
      <c r="C11" s="13" t="s">
        <v>1046</v>
      </c>
      <c r="D11" s="14">
        <v>169221</v>
      </c>
      <c r="E11" s="13"/>
      <c r="F11" s="14">
        <v>169221</v>
      </c>
      <c r="G11" s="14">
        <v>169221</v>
      </c>
      <c r="H11" s="13"/>
      <c r="I11" s="14">
        <v>169221</v>
      </c>
      <c r="J11" s="13" t="s">
        <v>56</v>
      </c>
      <c r="K11" s="13" t="s">
        <v>48</v>
      </c>
      <c r="L11" s="13" t="s">
        <v>47</v>
      </c>
      <c r="M11" s="13" t="s">
        <v>47</v>
      </c>
      <c r="N11" s="13" t="s">
        <v>47</v>
      </c>
      <c r="O11" s="13" t="s">
        <v>47</v>
      </c>
      <c r="P11" s="36"/>
      <c r="Q11" s="7" t="s">
        <v>56</v>
      </c>
      <c r="R11" s="7" t="s">
        <v>56</v>
      </c>
      <c r="S11" s="7" t="s">
        <v>56</v>
      </c>
      <c r="T11" s="7" t="s">
        <v>56</v>
      </c>
      <c r="U11" s="7" t="s">
        <v>56</v>
      </c>
      <c r="V11" s="7" t="s">
        <v>56</v>
      </c>
      <c r="W11" s="7" t="s">
        <v>56</v>
      </c>
      <c r="X11" s="7" t="s">
        <v>56</v>
      </c>
      <c r="Y11" s="7" t="s">
        <v>56</v>
      </c>
      <c r="Z11" s="7" t="s">
        <v>56</v>
      </c>
      <c r="AA11" s="7" t="s">
        <v>56</v>
      </c>
      <c r="AB11" s="7" t="s">
        <v>56</v>
      </c>
      <c r="AC11" s="7" t="s">
        <v>56</v>
      </c>
      <c r="AD11" s="7" t="s">
        <v>56</v>
      </c>
      <c r="AE11" s="7" t="s">
        <v>56</v>
      </c>
      <c r="AF11" s="7" t="s">
        <v>56</v>
      </c>
      <c r="AG11" s="7" t="s">
        <v>56</v>
      </c>
      <c r="AH11" s="7" t="s">
        <v>56</v>
      </c>
      <c r="AI11" s="7" t="s">
        <v>56</v>
      </c>
      <c r="AJ11" s="7" t="s">
        <v>56</v>
      </c>
      <c r="AK11" s="7" t="s">
        <v>56</v>
      </c>
      <c r="AL11" s="7" t="s">
        <v>56</v>
      </c>
      <c r="AM11" s="7" t="s">
        <v>56</v>
      </c>
      <c r="AN11" s="7" t="s">
        <v>56</v>
      </c>
      <c r="AO11" s="7" t="s">
        <v>56</v>
      </c>
      <c r="AP11" s="7" t="s">
        <v>56</v>
      </c>
      <c r="AQ11" s="7" t="s">
        <v>56</v>
      </c>
      <c r="AR11" s="7" t="s">
        <v>56</v>
      </c>
      <c r="AS11" s="7" t="s">
        <v>56</v>
      </c>
      <c r="AT11" s="7" t="s">
        <v>56</v>
      </c>
      <c r="AU11" s="7" t="s">
        <v>56</v>
      </c>
      <c r="AV11" s="7" t="s">
        <v>56</v>
      </c>
      <c r="AW11" s="7" t="s">
        <v>56</v>
      </c>
      <c r="AX11" s="7" t="s">
        <v>56</v>
      </c>
      <c r="AY11" s="7" t="s">
        <v>56</v>
      </c>
      <c r="AZ11" s="7" t="s">
        <v>56</v>
      </c>
      <c r="BA11" s="7" t="s">
        <v>56</v>
      </c>
      <c r="BB11" s="7" t="s">
        <v>56</v>
      </c>
      <c r="BC11" s="7" t="s">
        <v>56</v>
      </c>
      <c r="BD11" s="7" t="s">
        <v>56</v>
      </c>
      <c r="BE11" s="7" t="s">
        <v>56</v>
      </c>
      <c r="BF11" s="7" t="s">
        <v>56</v>
      </c>
      <c r="BG11" s="7" t="s">
        <v>56</v>
      </c>
      <c r="BH11" s="7" t="s">
        <v>56</v>
      </c>
      <c r="BI11" s="7" t="s">
        <v>56</v>
      </c>
      <c r="BJ11" s="7" t="s">
        <v>56</v>
      </c>
      <c r="BK11" s="7" t="s">
        <v>56</v>
      </c>
      <c r="BL11" s="7" t="s">
        <v>56</v>
      </c>
      <c r="BM11" s="7" t="s">
        <v>56</v>
      </c>
      <c r="BN11" s="7" t="s">
        <v>56</v>
      </c>
      <c r="BO11" s="7" t="s">
        <v>56</v>
      </c>
      <c r="BP11" s="7" t="s">
        <v>56</v>
      </c>
      <c r="BQ11" s="7" t="s">
        <v>56</v>
      </c>
      <c r="BR11" s="7" t="s">
        <v>56</v>
      </c>
      <c r="BS11" s="7" t="s">
        <v>56</v>
      </c>
      <c r="BT11" s="13"/>
    </row>
    <row r="12" spans="1:74" s="10" customFormat="1" x14ac:dyDescent="0.25">
      <c r="A12" s="12">
        <v>2020</v>
      </c>
      <c r="B12" s="13" t="s">
        <v>191</v>
      </c>
      <c r="C12" s="13" t="s">
        <v>231</v>
      </c>
      <c r="D12" s="14">
        <v>129276</v>
      </c>
      <c r="E12" s="13"/>
      <c r="F12" s="14"/>
      <c r="G12" s="14">
        <v>132276</v>
      </c>
      <c r="H12" s="13"/>
      <c r="I12" s="14"/>
      <c r="J12" s="83">
        <v>25675.3</v>
      </c>
      <c r="K12" s="134">
        <v>3</v>
      </c>
      <c r="L12" s="134" t="s">
        <v>47</v>
      </c>
      <c r="M12" s="134" t="s">
        <v>47</v>
      </c>
      <c r="N12" s="134" t="s">
        <v>47</v>
      </c>
      <c r="O12" s="134" t="s">
        <v>47</v>
      </c>
      <c r="P12" s="200" t="s">
        <v>192</v>
      </c>
      <c r="Q12" s="7" t="s">
        <v>52</v>
      </c>
      <c r="R12" s="7" t="s">
        <v>52</v>
      </c>
      <c r="S12" s="7" t="s">
        <v>52</v>
      </c>
      <c r="T12" s="7" t="s">
        <v>52</v>
      </c>
      <c r="U12" s="7" t="s">
        <v>52</v>
      </c>
      <c r="V12" s="7" t="s">
        <v>52</v>
      </c>
      <c r="W12" s="7" t="s">
        <v>52</v>
      </c>
      <c r="X12" s="7" t="s">
        <v>52</v>
      </c>
      <c r="Y12" s="7" t="s">
        <v>52</v>
      </c>
      <c r="Z12" s="7" t="s">
        <v>52</v>
      </c>
      <c r="AA12" s="7" t="s">
        <v>52</v>
      </c>
      <c r="AB12" s="7" t="s">
        <v>52</v>
      </c>
      <c r="AC12" s="7" t="s">
        <v>52</v>
      </c>
      <c r="AD12" s="7" t="s">
        <v>52</v>
      </c>
      <c r="AE12" s="7" t="s">
        <v>52</v>
      </c>
      <c r="AF12" s="7" t="s">
        <v>52</v>
      </c>
      <c r="AG12" s="7" t="s">
        <v>52</v>
      </c>
      <c r="AH12" s="7" t="s">
        <v>52</v>
      </c>
      <c r="AI12" s="7" t="s">
        <v>52</v>
      </c>
      <c r="AJ12" s="7" t="s">
        <v>52</v>
      </c>
      <c r="AK12" s="7" t="s">
        <v>52</v>
      </c>
      <c r="AL12" s="7" t="s">
        <v>52</v>
      </c>
      <c r="AM12" s="7" t="s">
        <v>52</v>
      </c>
      <c r="AN12" s="7" t="s">
        <v>52</v>
      </c>
      <c r="AO12" s="7" t="s">
        <v>52</v>
      </c>
      <c r="AP12" s="7" t="s">
        <v>52</v>
      </c>
      <c r="AQ12" s="7" t="s">
        <v>52</v>
      </c>
      <c r="AR12" s="7" t="s">
        <v>52</v>
      </c>
      <c r="AS12" s="7" t="s">
        <v>52</v>
      </c>
      <c r="AT12" s="7" t="s">
        <v>52</v>
      </c>
      <c r="AU12" s="7" t="s">
        <v>52</v>
      </c>
      <c r="AV12" s="7" t="s">
        <v>52</v>
      </c>
      <c r="AW12" s="7" t="s">
        <v>52</v>
      </c>
      <c r="AX12" s="7" t="s">
        <v>52</v>
      </c>
      <c r="AY12" s="7" t="s">
        <v>52</v>
      </c>
      <c r="AZ12" s="7" t="s">
        <v>52</v>
      </c>
      <c r="BA12" s="7" t="s">
        <v>52</v>
      </c>
      <c r="BB12" s="7" t="s">
        <v>52</v>
      </c>
      <c r="BC12" s="7" t="s">
        <v>52</v>
      </c>
      <c r="BD12" s="7" t="s">
        <v>52</v>
      </c>
      <c r="BE12" s="7" t="s">
        <v>52</v>
      </c>
      <c r="BF12" s="7" t="s">
        <v>52</v>
      </c>
      <c r="BG12" s="7" t="s">
        <v>52</v>
      </c>
      <c r="BH12" s="7" t="s">
        <v>52</v>
      </c>
      <c r="BI12" s="7" t="s">
        <v>52</v>
      </c>
      <c r="BJ12" s="7" t="s">
        <v>52</v>
      </c>
      <c r="BK12" s="7" t="s">
        <v>52</v>
      </c>
      <c r="BL12" s="7" t="s">
        <v>52</v>
      </c>
      <c r="BM12" s="7" t="s">
        <v>52</v>
      </c>
      <c r="BN12" s="7" t="s">
        <v>52</v>
      </c>
      <c r="BO12" s="7" t="s">
        <v>52</v>
      </c>
      <c r="BP12" s="7" t="s">
        <v>52</v>
      </c>
      <c r="BQ12" s="7" t="s">
        <v>52</v>
      </c>
      <c r="BR12" s="7" t="s">
        <v>52</v>
      </c>
      <c r="BS12" s="7" t="s">
        <v>52</v>
      </c>
      <c r="BT12" s="11" t="s">
        <v>586</v>
      </c>
    </row>
    <row r="13" spans="1:74" s="90" customFormat="1" x14ac:dyDescent="0.25">
      <c r="A13" s="8" t="s">
        <v>847</v>
      </c>
      <c r="B13" s="3" t="s">
        <v>852</v>
      </c>
      <c r="C13" s="3" t="s">
        <v>712</v>
      </c>
      <c r="D13" s="4"/>
      <c r="E13" s="3"/>
      <c r="F13" s="4"/>
      <c r="G13" s="4"/>
      <c r="H13" s="3"/>
      <c r="I13" s="4"/>
      <c r="J13" s="4"/>
      <c r="K13" s="3"/>
      <c r="L13" s="3"/>
      <c r="M13" s="3"/>
      <c r="N13" s="3"/>
      <c r="O13" s="3"/>
      <c r="P13" s="35"/>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11"/>
      <c r="BU13" s="2"/>
      <c r="BV13" s="2"/>
    </row>
    <row r="14" spans="1:74" s="90" customFormat="1" x14ac:dyDescent="0.25">
      <c r="A14" s="8">
        <v>2019</v>
      </c>
      <c r="B14" s="3" t="s">
        <v>1047</v>
      </c>
      <c r="C14" s="3" t="s">
        <v>434</v>
      </c>
      <c r="D14" s="4"/>
      <c r="E14" s="3"/>
      <c r="F14" s="4"/>
      <c r="G14" s="4"/>
      <c r="H14" s="3"/>
      <c r="I14" s="4"/>
      <c r="J14" s="4"/>
      <c r="K14" s="3"/>
      <c r="L14" s="3"/>
      <c r="M14" s="3"/>
      <c r="N14" s="3"/>
      <c r="O14" s="3"/>
      <c r="P14" s="35"/>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row>
    <row r="15" spans="1:74" s="90" customFormat="1" x14ac:dyDescent="0.25">
      <c r="A15" s="8">
        <v>2020</v>
      </c>
      <c r="B15" s="3" t="s">
        <v>815</v>
      </c>
      <c r="C15" s="3" t="s">
        <v>434</v>
      </c>
      <c r="D15" s="4"/>
      <c r="E15" s="3"/>
      <c r="F15" s="4"/>
      <c r="G15" s="4"/>
      <c r="H15" s="3"/>
      <c r="I15" s="4"/>
      <c r="J15" s="4"/>
      <c r="K15" s="3"/>
      <c r="L15" s="3"/>
      <c r="M15" s="3"/>
      <c r="N15" s="3"/>
      <c r="O15" s="3"/>
      <c r="P15" s="35"/>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row>
    <row r="16" spans="1:74" s="90" customFormat="1" x14ac:dyDescent="0.25">
      <c r="A16" s="8">
        <v>2020</v>
      </c>
      <c r="B16" s="3" t="s">
        <v>153</v>
      </c>
      <c r="C16" s="3" t="s">
        <v>434</v>
      </c>
      <c r="D16" s="4"/>
      <c r="E16" s="3"/>
      <c r="F16" s="4"/>
      <c r="G16" s="4"/>
      <c r="H16" s="3"/>
      <c r="I16" s="4"/>
      <c r="J16" s="4"/>
      <c r="K16" s="3"/>
      <c r="L16" s="3"/>
      <c r="M16" s="3"/>
      <c r="N16" s="3"/>
      <c r="O16" s="3"/>
      <c r="P16" s="35"/>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row>
    <row r="17" spans="1:74" s="90" customFormat="1" x14ac:dyDescent="0.25">
      <c r="A17" s="8">
        <v>2020</v>
      </c>
      <c r="B17" s="3" t="s">
        <v>1048</v>
      </c>
      <c r="C17" s="3" t="s">
        <v>434</v>
      </c>
      <c r="D17" s="4"/>
      <c r="E17" s="3"/>
      <c r="F17" s="4"/>
      <c r="G17" s="4"/>
      <c r="H17" s="3"/>
      <c r="I17" s="4"/>
      <c r="J17" s="4"/>
      <c r="K17" s="3"/>
      <c r="L17" s="3"/>
      <c r="M17" s="3"/>
      <c r="N17" s="3"/>
      <c r="O17" s="3"/>
      <c r="P17" s="35"/>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row>
    <row r="18" spans="1:74" s="10" customFormat="1" ht="45" x14ac:dyDescent="0.25">
      <c r="A18" s="12">
        <v>2020</v>
      </c>
      <c r="B18" s="13" t="s">
        <v>848</v>
      </c>
      <c r="C18" s="13" t="s">
        <v>243</v>
      </c>
      <c r="D18" s="14">
        <v>100932</v>
      </c>
      <c r="E18" s="13"/>
      <c r="F18" s="14">
        <v>100932</v>
      </c>
      <c r="G18" s="14">
        <v>100932</v>
      </c>
      <c r="H18" s="13"/>
      <c r="I18" s="14">
        <v>100932</v>
      </c>
      <c r="J18" s="14">
        <v>26291</v>
      </c>
      <c r="K18" s="13" t="s">
        <v>48</v>
      </c>
      <c r="L18" s="13" t="s">
        <v>47</v>
      </c>
      <c r="M18" s="13" t="s">
        <v>47</v>
      </c>
      <c r="N18" s="13" t="s">
        <v>47</v>
      </c>
      <c r="O18" s="13" t="s">
        <v>47</v>
      </c>
      <c r="P18" s="36" t="s">
        <v>1073</v>
      </c>
      <c r="Q18" s="7" t="s">
        <v>52</v>
      </c>
      <c r="R18" s="7" t="s">
        <v>47</v>
      </c>
      <c r="S18" s="7" t="s">
        <v>47</v>
      </c>
      <c r="T18" s="7" t="s">
        <v>52</v>
      </c>
      <c r="U18" s="7" t="s">
        <v>52</v>
      </c>
      <c r="V18" s="7" t="s">
        <v>52</v>
      </c>
      <c r="W18" s="7" t="s">
        <v>52</v>
      </c>
      <c r="X18" s="7" t="s">
        <v>52</v>
      </c>
      <c r="Y18" s="7" t="s">
        <v>52</v>
      </c>
      <c r="Z18" s="7" t="s">
        <v>52</v>
      </c>
      <c r="AA18" s="7" t="s">
        <v>47</v>
      </c>
      <c r="AB18" s="7" t="s">
        <v>52</v>
      </c>
      <c r="AC18" s="7" t="s">
        <v>52</v>
      </c>
      <c r="AD18" s="7" t="s">
        <v>52</v>
      </c>
      <c r="AE18" s="7" t="s">
        <v>52</v>
      </c>
      <c r="AF18" s="7" t="s">
        <v>52</v>
      </c>
      <c r="AG18" s="7" t="s">
        <v>52</v>
      </c>
      <c r="AH18" s="7" t="s">
        <v>52</v>
      </c>
      <c r="AI18" s="7" t="s">
        <v>52</v>
      </c>
      <c r="AJ18" s="7" t="s">
        <v>52</v>
      </c>
      <c r="AK18" s="7" t="s">
        <v>52</v>
      </c>
      <c r="AL18" s="7" t="s">
        <v>52</v>
      </c>
      <c r="AM18" s="7" t="s">
        <v>52</v>
      </c>
      <c r="AN18" s="7" t="s">
        <v>52</v>
      </c>
      <c r="AO18" s="7" t="s">
        <v>52</v>
      </c>
      <c r="AP18" s="7" t="s">
        <v>52</v>
      </c>
      <c r="AQ18" s="7" t="s">
        <v>52</v>
      </c>
      <c r="AR18" s="7" t="s">
        <v>52</v>
      </c>
      <c r="AS18" s="7" t="s">
        <v>52</v>
      </c>
      <c r="AT18" s="7" t="s">
        <v>52</v>
      </c>
      <c r="AU18" s="7" t="s">
        <v>52</v>
      </c>
      <c r="AV18" s="7" t="s">
        <v>52</v>
      </c>
      <c r="AW18" s="7" t="s">
        <v>52</v>
      </c>
      <c r="AX18" s="7" t="s">
        <v>52</v>
      </c>
      <c r="AY18" s="7" t="s">
        <v>52</v>
      </c>
      <c r="AZ18" s="7" t="s">
        <v>52</v>
      </c>
      <c r="BA18" s="7" t="s">
        <v>52</v>
      </c>
      <c r="BB18" s="7" t="s">
        <v>52</v>
      </c>
      <c r="BC18" s="7" t="s">
        <v>52</v>
      </c>
      <c r="BD18" s="7" t="s">
        <v>52</v>
      </c>
      <c r="BE18" s="7" t="s">
        <v>52</v>
      </c>
      <c r="BF18" s="7" t="s">
        <v>52</v>
      </c>
      <c r="BG18" s="7" t="s">
        <v>52</v>
      </c>
      <c r="BH18" s="7" t="s">
        <v>52</v>
      </c>
      <c r="BI18" s="7" t="s">
        <v>52</v>
      </c>
      <c r="BJ18" s="7" t="s">
        <v>52</v>
      </c>
      <c r="BK18" s="7" t="s">
        <v>52</v>
      </c>
      <c r="BL18" s="7" t="s">
        <v>52</v>
      </c>
      <c r="BM18" s="7" t="s">
        <v>52</v>
      </c>
      <c r="BN18" s="7" t="s">
        <v>52</v>
      </c>
      <c r="BO18" s="7" t="s">
        <v>52</v>
      </c>
      <c r="BP18" s="7" t="s">
        <v>52</v>
      </c>
      <c r="BQ18" s="7" t="s">
        <v>52</v>
      </c>
      <c r="BR18" s="7" t="s">
        <v>52</v>
      </c>
      <c r="BS18" s="7" t="s">
        <v>52</v>
      </c>
      <c r="BT18" s="11" t="s">
        <v>342</v>
      </c>
    </row>
    <row r="19" spans="1:74" s="90" customFormat="1" x14ac:dyDescent="0.25">
      <c r="A19" s="8">
        <v>2020</v>
      </c>
      <c r="B19" s="3" t="s">
        <v>302</v>
      </c>
      <c r="C19" s="3" t="s">
        <v>434</v>
      </c>
      <c r="D19" s="4"/>
      <c r="E19" s="3"/>
      <c r="F19" s="4"/>
      <c r="G19" s="4"/>
      <c r="H19" s="3"/>
      <c r="I19" s="4"/>
      <c r="J19" s="4"/>
      <c r="K19" s="3"/>
      <c r="L19" s="3"/>
      <c r="M19" s="3"/>
      <c r="N19" s="3"/>
      <c r="O19" s="3"/>
      <c r="P19" s="35"/>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11"/>
      <c r="BU19" s="2"/>
    </row>
    <row r="20" spans="1:74" s="10" customFormat="1" ht="30" x14ac:dyDescent="0.25">
      <c r="A20" s="12">
        <v>2020</v>
      </c>
      <c r="B20" s="13" t="s">
        <v>302</v>
      </c>
      <c r="C20" s="13" t="s">
        <v>1088</v>
      </c>
      <c r="D20" s="14">
        <v>156300</v>
      </c>
      <c r="E20" s="13">
        <v>20</v>
      </c>
      <c r="F20" s="14">
        <v>156300</v>
      </c>
      <c r="G20" s="14">
        <v>156300</v>
      </c>
      <c r="H20" s="13">
        <v>20</v>
      </c>
      <c r="I20" s="14">
        <v>156300</v>
      </c>
      <c r="J20" s="14">
        <v>12360</v>
      </c>
      <c r="K20" s="13" t="s">
        <v>48</v>
      </c>
      <c r="L20" s="13" t="s">
        <v>47</v>
      </c>
      <c r="M20" s="13" t="s">
        <v>47</v>
      </c>
      <c r="N20" s="13" t="s">
        <v>47</v>
      </c>
      <c r="O20" s="13" t="s">
        <v>52</v>
      </c>
      <c r="P20" s="36"/>
      <c r="Q20" s="7" t="s">
        <v>52</v>
      </c>
      <c r="R20" s="7" t="s">
        <v>52</v>
      </c>
      <c r="S20" s="7" t="s">
        <v>47</v>
      </c>
      <c r="T20" s="7" t="s">
        <v>52</v>
      </c>
      <c r="U20" s="7" t="s">
        <v>52</v>
      </c>
      <c r="V20" s="7" t="s">
        <v>52</v>
      </c>
      <c r="W20" s="7" t="s">
        <v>52</v>
      </c>
      <c r="X20" s="7" t="s">
        <v>52</v>
      </c>
      <c r="Y20" s="7" t="s">
        <v>52</v>
      </c>
      <c r="Z20" s="7" t="s">
        <v>52</v>
      </c>
      <c r="AA20" s="7" t="s">
        <v>47</v>
      </c>
      <c r="AB20" s="7" t="s">
        <v>52</v>
      </c>
      <c r="AC20" s="7" t="s">
        <v>52</v>
      </c>
      <c r="AD20" s="7" t="s">
        <v>52</v>
      </c>
      <c r="AE20" s="7" t="s">
        <v>52</v>
      </c>
      <c r="AF20" s="7" t="s">
        <v>52</v>
      </c>
      <c r="AG20" s="7" t="s">
        <v>52</v>
      </c>
      <c r="AH20" s="7" t="s">
        <v>52</v>
      </c>
      <c r="AI20" s="7" t="s">
        <v>52</v>
      </c>
      <c r="AJ20" s="7" t="s">
        <v>52</v>
      </c>
      <c r="AK20" s="7" t="s">
        <v>52</v>
      </c>
      <c r="AL20" s="7" t="s">
        <v>52</v>
      </c>
      <c r="AM20" s="7" t="s">
        <v>52</v>
      </c>
      <c r="AN20" s="7" t="s">
        <v>52</v>
      </c>
      <c r="AO20" s="7" t="s">
        <v>52</v>
      </c>
      <c r="AP20" s="7" t="s">
        <v>52</v>
      </c>
      <c r="AQ20" s="7" t="s">
        <v>52</v>
      </c>
      <c r="AR20" s="7" t="s">
        <v>52</v>
      </c>
      <c r="AS20" s="7" t="s">
        <v>52</v>
      </c>
      <c r="AT20" s="7" t="s">
        <v>52</v>
      </c>
      <c r="AU20" s="7" t="s">
        <v>52</v>
      </c>
      <c r="AV20" s="7" t="s">
        <v>52</v>
      </c>
      <c r="AW20" s="7" t="s">
        <v>52</v>
      </c>
      <c r="AX20" s="7" t="s">
        <v>52</v>
      </c>
      <c r="AY20" s="7" t="s">
        <v>52</v>
      </c>
      <c r="AZ20" s="7" t="s">
        <v>52</v>
      </c>
      <c r="BA20" s="7" t="s">
        <v>52</v>
      </c>
      <c r="BB20" s="7" t="s">
        <v>52</v>
      </c>
      <c r="BC20" s="7" t="s">
        <v>52</v>
      </c>
      <c r="BD20" s="7" t="s">
        <v>52</v>
      </c>
      <c r="BE20" s="7" t="s">
        <v>52</v>
      </c>
      <c r="BF20" s="7" t="s">
        <v>52</v>
      </c>
      <c r="BG20" s="7" t="s">
        <v>52</v>
      </c>
      <c r="BH20" s="7" t="s">
        <v>52</v>
      </c>
      <c r="BI20" s="7" t="s">
        <v>52</v>
      </c>
      <c r="BJ20" s="7" t="s">
        <v>52</v>
      </c>
      <c r="BK20" s="7" t="s">
        <v>52</v>
      </c>
      <c r="BL20" s="7" t="s">
        <v>52</v>
      </c>
      <c r="BM20" s="7" t="s">
        <v>52</v>
      </c>
      <c r="BN20" s="7" t="s">
        <v>52</v>
      </c>
      <c r="BO20" s="7" t="s">
        <v>52</v>
      </c>
      <c r="BP20" s="7" t="s">
        <v>52</v>
      </c>
      <c r="BQ20" s="7" t="s">
        <v>52</v>
      </c>
      <c r="BR20" s="7" t="s">
        <v>52</v>
      </c>
      <c r="BS20" s="7" t="s">
        <v>52</v>
      </c>
      <c r="BT20" s="11" t="s">
        <v>1089</v>
      </c>
      <c r="BU20" s="2"/>
    </row>
    <row r="21" spans="1:74" s="90" customFormat="1" x14ac:dyDescent="0.25">
      <c r="A21" s="8">
        <v>2020</v>
      </c>
      <c r="B21" s="3" t="s">
        <v>106</v>
      </c>
      <c r="C21" s="3" t="s">
        <v>434</v>
      </c>
      <c r="D21" s="4"/>
      <c r="E21" s="3"/>
      <c r="F21" s="4"/>
      <c r="G21" s="4"/>
      <c r="H21" s="3"/>
      <c r="I21" s="4"/>
      <c r="J21" s="4"/>
      <c r="K21" s="3"/>
      <c r="L21" s="3"/>
      <c r="M21" s="3"/>
      <c r="N21" s="3"/>
      <c r="O21" s="3"/>
      <c r="P21" s="35"/>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row>
    <row r="22" spans="1:74" s="90" customFormat="1" x14ac:dyDescent="0.25">
      <c r="A22" s="8">
        <v>2020</v>
      </c>
      <c r="B22" s="3" t="s">
        <v>147</v>
      </c>
      <c r="C22" s="3" t="s">
        <v>434</v>
      </c>
      <c r="D22" s="4"/>
      <c r="E22" s="3"/>
      <c r="F22" s="4"/>
      <c r="G22" s="4"/>
      <c r="H22" s="3"/>
      <c r="I22" s="4"/>
      <c r="J22" s="4"/>
      <c r="K22" s="3"/>
      <c r="L22" s="3"/>
      <c r="M22" s="3"/>
      <c r="N22" s="3"/>
      <c r="O22" s="3"/>
      <c r="P22" s="35"/>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row>
    <row r="23" spans="1:74" s="90" customFormat="1" x14ac:dyDescent="0.25">
      <c r="A23" s="8">
        <v>2019</v>
      </c>
      <c r="B23" s="3" t="s">
        <v>1102</v>
      </c>
      <c r="C23" s="2" t="s">
        <v>733</v>
      </c>
      <c r="D23" s="4">
        <v>148140</v>
      </c>
      <c r="E23" s="3">
        <v>25</v>
      </c>
      <c r="F23" s="4">
        <v>194400</v>
      </c>
      <c r="G23" s="4">
        <v>150888</v>
      </c>
      <c r="H23" s="3">
        <v>25</v>
      </c>
      <c r="I23" s="4">
        <v>197148</v>
      </c>
      <c r="J23" s="4">
        <v>33216</v>
      </c>
      <c r="K23" s="3" t="s">
        <v>48</v>
      </c>
      <c r="L23" s="3" t="s">
        <v>47</v>
      </c>
      <c r="M23" s="3" t="s">
        <v>47</v>
      </c>
      <c r="N23" s="3" t="s">
        <v>47</v>
      </c>
      <c r="O23" s="3" t="s">
        <v>47</v>
      </c>
      <c r="P23" s="35"/>
      <c r="Q23" s="7" t="s">
        <v>52</v>
      </c>
      <c r="R23" s="7" t="s">
        <v>52</v>
      </c>
      <c r="S23" s="7" t="s">
        <v>47</v>
      </c>
      <c r="T23" s="7" t="s">
        <v>52</v>
      </c>
      <c r="U23" s="7" t="s">
        <v>52</v>
      </c>
      <c r="V23" s="7" t="s">
        <v>52</v>
      </c>
      <c r="W23" s="7" t="s">
        <v>52</v>
      </c>
      <c r="X23" s="7" t="s">
        <v>52</v>
      </c>
      <c r="Y23" s="7" t="s">
        <v>52</v>
      </c>
      <c r="Z23" s="7" t="s">
        <v>52</v>
      </c>
      <c r="AA23" s="7" t="s">
        <v>47</v>
      </c>
      <c r="AB23" s="7" t="s">
        <v>52</v>
      </c>
      <c r="AC23" s="7" t="s">
        <v>52</v>
      </c>
      <c r="AD23" s="7" t="s">
        <v>52</v>
      </c>
      <c r="AE23" s="7" t="s">
        <v>52</v>
      </c>
      <c r="AF23" s="7" t="s">
        <v>52</v>
      </c>
      <c r="AG23" s="7" t="s">
        <v>52</v>
      </c>
      <c r="AH23" s="7" t="s">
        <v>52</v>
      </c>
      <c r="AI23" s="7" t="s">
        <v>52</v>
      </c>
      <c r="AJ23" s="7" t="s">
        <v>52</v>
      </c>
      <c r="AK23" s="7" t="s">
        <v>52</v>
      </c>
      <c r="AL23" s="7" t="s">
        <v>52</v>
      </c>
      <c r="AM23" s="7" t="s">
        <v>52</v>
      </c>
      <c r="AN23" s="7" t="s">
        <v>52</v>
      </c>
      <c r="AO23" s="7" t="s">
        <v>52</v>
      </c>
      <c r="AP23" s="7" t="s">
        <v>52</v>
      </c>
      <c r="AQ23" s="7" t="s">
        <v>52</v>
      </c>
      <c r="AR23" s="7" t="s">
        <v>52</v>
      </c>
      <c r="AS23" s="7" t="s">
        <v>52</v>
      </c>
      <c r="AT23" s="7" t="s">
        <v>52</v>
      </c>
      <c r="AU23" s="7" t="s">
        <v>52</v>
      </c>
      <c r="AV23" s="7" t="s">
        <v>52</v>
      </c>
      <c r="AW23" s="7" t="s">
        <v>52</v>
      </c>
      <c r="AX23" s="7" t="s">
        <v>52</v>
      </c>
      <c r="AY23" s="7" t="s">
        <v>52</v>
      </c>
      <c r="AZ23" s="7" t="s">
        <v>52</v>
      </c>
      <c r="BA23" s="7" t="s">
        <v>52</v>
      </c>
      <c r="BB23" s="7" t="s">
        <v>52</v>
      </c>
      <c r="BC23" s="7" t="s">
        <v>52</v>
      </c>
      <c r="BD23" s="7" t="s">
        <v>52</v>
      </c>
      <c r="BE23" s="7" t="s">
        <v>52</v>
      </c>
      <c r="BF23" s="7" t="s">
        <v>52</v>
      </c>
      <c r="BG23" s="7" t="s">
        <v>52</v>
      </c>
      <c r="BH23" s="7" t="s">
        <v>52</v>
      </c>
      <c r="BI23" s="7" t="s">
        <v>52</v>
      </c>
      <c r="BJ23" s="7" t="s">
        <v>52</v>
      </c>
      <c r="BK23" s="7" t="s">
        <v>52</v>
      </c>
      <c r="BL23" s="7" t="s">
        <v>52</v>
      </c>
      <c r="BM23" s="7" t="s">
        <v>52</v>
      </c>
      <c r="BN23" s="7" t="s">
        <v>52</v>
      </c>
      <c r="BO23" s="7" t="s">
        <v>52</v>
      </c>
      <c r="BP23" s="7" t="s">
        <v>52</v>
      </c>
      <c r="BQ23" s="7" t="s">
        <v>52</v>
      </c>
      <c r="BR23" s="7" t="s">
        <v>52</v>
      </c>
      <c r="BS23" s="7" t="s">
        <v>52</v>
      </c>
      <c r="BT23" s="11"/>
    </row>
    <row r="24" spans="1:74" s="90" customFormat="1" ht="30" x14ac:dyDescent="0.25">
      <c r="A24" s="8">
        <v>2020</v>
      </c>
      <c r="B24" s="3" t="s">
        <v>734</v>
      </c>
      <c r="C24" s="3" t="s">
        <v>743</v>
      </c>
      <c r="D24" s="4">
        <v>159480</v>
      </c>
      <c r="E24" s="3"/>
      <c r="F24" s="4">
        <v>159480</v>
      </c>
      <c r="G24" s="4">
        <v>160980</v>
      </c>
      <c r="H24" s="3"/>
      <c r="I24" s="4">
        <v>160980</v>
      </c>
      <c r="J24" s="4">
        <v>26782</v>
      </c>
      <c r="K24" s="3" t="s">
        <v>48</v>
      </c>
      <c r="L24" s="3" t="s">
        <v>52</v>
      </c>
      <c r="M24" s="3" t="s">
        <v>52</v>
      </c>
      <c r="N24" s="3" t="s">
        <v>52</v>
      </c>
      <c r="O24" s="3" t="s">
        <v>52</v>
      </c>
      <c r="P24" s="35"/>
      <c r="Q24" s="7" t="s">
        <v>56</v>
      </c>
      <c r="R24" s="7" t="s">
        <v>56</v>
      </c>
      <c r="S24" s="7" t="s">
        <v>56</v>
      </c>
      <c r="T24" s="7" t="s">
        <v>56</v>
      </c>
      <c r="U24" s="7" t="s">
        <v>56</v>
      </c>
      <c r="V24" s="7" t="s">
        <v>56</v>
      </c>
      <c r="W24" s="7" t="s">
        <v>56</v>
      </c>
      <c r="X24" s="7" t="s">
        <v>56</v>
      </c>
      <c r="Y24" s="7" t="s">
        <v>56</v>
      </c>
      <c r="Z24" s="7" t="s">
        <v>56</v>
      </c>
      <c r="AA24" s="7" t="s">
        <v>56</v>
      </c>
      <c r="AB24" s="7" t="s">
        <v>56</v>
      </c>
      <c r="AC24" s="7" t="s">
        <v>56</v>
      </c>
      <c r="AD24" s="7" t="s">
        <v>56</v>
      </c>
      <c r="AE24" s="7" t="s">
        <v>56</v>
      </c>
      <c r="AF24" s="7" t="s">
        <v>56</v>
      </c>
      <c r="AG24" s="7" t="s">
        <v>56</v>
      </c>
      <c r="AH24" s="7" t="s">
        <v>56</v>
      </c>
      <c r="AI24" s="7" t="s">
        <v>56</v>
      </c>
      <c r="AJ24" s="7" t="s">
        <v>56</v>
      </c>
      <c r="AK24" s="7" t="s">
        <v>56</v>
      </c>
      <c r="AL24" s="7" t="s">
        <v>56</v>
      </c>
      <c r="AM24" s="7" t="s">
        <v>56</v>
      </c>
      <c r="AN24" s="7" t="s">
        <v>56</v>
      </c>
      <c r="AO24" s="7" t="s">
        <v>56</v>
      </c>
      <c r="AP24" s="7" t="s">
        <v>56</v>
      </c>
      <c r="AQ24" s="7" t="s">
        <v>56</v>
      </c>
      <c r="AR24" s="7" t="s">
        <v>56</v>
      </c>
      <c r="AS24" s="7" t="s">
        <v>56</v>
      </c>
      <c r="AT24" s="7" t="s">
        <v>56</v>
      </c>
      <c r="AU24" s="7" t="s">
        <v>56</v>
      </c>
      <c r="AV24" s="7" t="s">
        <v>56</v>
      </c>
      <c r="AW24" s="7" t="s">
        <v>56</v>
      </c>
      <c r="AX24" s="7" t="s">
        <v>56</v>
      </c>
      <c r="AY24" s="7" t="s">
        <v>56</v>
      </c>
      <c r="AZ24" s="7" t="s">
        <v>56</v>
      </c>
      <c r="BA24" s="7" t="s">
        <v>56</v>
      </c>
      <c r="BB24" s="7" t="s">
        <v>56</v>
      </c>
      <c r="BC24" s="7" t="s">
        <v>56</v>
      </c>
      <c r="BD24" s="7" t="s">
        <v>56</v>
      </c>
      <c r="BE24" s="7" t="s">
        <v>56</v>
      </c>
      <c r="BF24" s="7" t="s">
        <v>56</v>
      </c>
      <c r="BG24" s="7" t="s">
        <v>56</v>
      </c>
      <c r="BH24" s="7" t="s">
        <v>56</v>
      </c>
      <c r="BI24" s="7" t="s">
        <v>56</v>
      </c>
      <c r="BJ24" s="7" t="s">
        <v>56</v>
      </c>
      <c r="BK24" s="7" t="s">
        <v>56</v>
      </c>
      <c r="BL24" s="7" t="s">
        <v>56</v>
      </c>
      <c r="BM24" s="7" t="s">
        <v>56</v>
      </c>
      <c r="BN24" s="7" t="s">
        <v>56</v>
      </c>
      <c r="BO24" s="7" t="s">
        <v>56</v>
      </c>
      <c r="BP24" s="7" t="s">
        <v>56</v>
      </c>
      <c r="BQ24" s="7" t="s">
        <v>56</v>
      </c>
      <c r="BR24" s="7" t="s">
        <v>56</v>
      </c>
      <c r="BS24" s="7" t="s">
        <v>56</v>
      </c>
      <c r="BT24" s="11"/>
      <c r="BU24" s="2"/>
    </row>
    <row r="25" spans="1:74" s="10" customFormat="1" x14ac:dyDescent="0.25">
      <c r="A25" s="12">
        <v>2020</v>
      </c>
      <c r="B25" s="13" t="s">
        <v>744</v>
      </c>
      <c r="C25" s="13" t="s">
        <v>434</v>
      </c>
      <c r="D25" s="14"/>
      <c r="E25" s="13"/>
      <c r="F25" s="14"/>
      <c r="G25" s="14"/>
      <c r="H25" s="13"/>
      <c r="I25" s="14"/>
      <c r="J25" s="14"/>
      <c r="K25" s="13"/>
      <c r="L25" s="13"/>
      <c r="M25" s="13"/>
      <c r="N25" s="13"/>
      <c r="O25" s="13"/>
      <c r="P25" s="36"/>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row>
    <row r="26" spans="1:74" s="10" customFormat="1" ht="30" x14ac:dyDescent="0.25">
      <c r="A26" s="12">
        <v>2020</v>
      </c>
      <c r="B26" s="13" t="s">
        <v>50</v>
      </c>
      <c r="C26" s="10" t="s">
        <v>758</v>
      </c>
      <c r="D26" s="14">
        <f>7294.59*12</f>
        <v>87535.08</v>
      </c>
      <c r="E26" s="13">
        <v>25</v>
      </c>
      <c r="F26" s="14">
        <f>SUM(D26*1.1)</f>
        <v>96288.588000000003</v>
      </c>
      <c r="G26" s="14">
        <f>D26</f>
        <v>87535.08</v>
      </c>
      <c r="H26" s="13">
        <v>25</v>
      </c>
      <c r="I26" s="14">
        <f>F26+1200</f>
        <v>97488.588000000003</v>
      </c>
      <c r="J26" s="14">
        <v>18456</v>
      </c>
      <c r="K26" s="13" t="s">
        <v>48</v>
      </c>
      <c r="L26" s="13" t="s">
        <v>47</v>
      </c>
      <c r="M26" s="13" t="s">
        <v>47</v>
      </c>
      <c r="N26" s="13" t="s">
        <v>47</v>
      </c>
      <c r="O26" s="13" t="s">
        <v>47</v>
      </c>
      <c r="P26" s="36" t="s">
        <v>129</v>
      </c>
      <c r="Q26" s="7" t="s">
        <v>52</v>
      </c>
      <c r="R26" s="7" t="s">
        <v>52</v>
      </c>
      <c r="S26" s="7" t="s">
        <v>47</v>
      </c>
      <c r="T26" s="7" t="s">
        <v>52</v>
      </c>
      <c r="U26" s="7" t="s">
        <v>52</v>
      </c>
      <c r="V26" s="7" t="s">
        <v>52</v>
      </c>
      <c r="W26" s="7" t="s">
        <v>52</v>
      </c>
      <c r="X26" s="7" t="s">
        <v>52</v>
      </c>
      <c r="Y26" s="7" t="s">
        <v>52</v>
      </c>
      <c r="Z26" s="7" t="s">
        <v>52</v>
      </c>
      <c r="AA26" s="7" t="s">
        <v>47</v>
      </c>
      <c r="AB26" s="7" t="s">
        <v>52</v>
      </c>
      <c r="AC26" s="7" t="s">
        <v>52</v>
      </c>
      <c r="AD26" s="7" t="s">
        <v>52</v>
      </c>
      <c r="AE26" s="7" t="s">
        <v>52</v>
      </c>
      <c r="AF26" s="7" t="s">
        <v>52</v>
      </c>
      <c r="AG26" s="7" t="s">
        <v>52</v>
      </c>
      <c r="AH26" s="7" t="s">
        <v>52</v>
      </c>
      <c r="AI26" s="7" t="s">
        <v>52</v>
      </c>
      <c r="AJ26" s="7" t="s">
        <v>52</v>
      </c>
      <c r="AK26" s="7" t="s">
        <v>52</v>
      </c>
      <c r="AL26" s="7" t="s">
        <v>52</v>
      </c>
      <c r="AM26" s="7" t="s">
        <v>52</v>
      </c>
      <c r="AN26" s="7" t="s">
        <v>52</v>
      </c>
      <c r="AO26" s="7" t="s">
        <v>52</v>
      </c>
      <c r="AP26" s="7" t="s">
        <v>52</v>
      </c>
      <c r="AQ26" s="7" t="s">
        <v>52</v>
      </c>
      <c r="AR26" s="7" t="s">
        <v>52</v>
      </c>
      <c r="AS26" s="7" t="s">
        <v>52</v>
      </c>
      <c r="AT26" s="7" t="s">
        <v>52</v>
      </c>
      <c r="AU26" s="7" t="s">
        <v>52</v>
      </c>
      <c r="AV26" s="7" t="s">
        <v>52</v>
      </c>
      <c r="AW26" s="7" t="s">
        <v>52</v>
      </c>
      <c r="AX26" s="7" t="s">
        <v>52</v>
      </c>
      <c r="AY26" s="7" t="s">
        <v>52</v>
      </c>
      <c r="AZ26" s="7" t="s">
        <v>52</v>
      </c>
      <c r="BA26" s="7" t="s">
        <v>52</v>
      </c>
      <c r="BB26" s="7" t="s">
        <v>52</v>
      </c>
      <c r="BC26" s="7" t="s">
        <v>52</v>
      </c>
      <c r="BD26" s="7" t="s">
        <v>52</v>
      </c>
      <c r="BE26" s="7" t="s">
        <v>52</v>
      </c>
      <c r="BF26" s="7" t="s">
        <v>52</v>
      </c>
      <c r="BG26" s="7" t="s">
        <v>52</v>
      </c>
      <c r="BH26" s="7" t="s">
        <v>52</v>
      </c>
      <c r="BI26" s="7" t="s">
        <v>52</v>
      </c>
      <c r="BJ26" s="7" t="s">
        <v>52</v>
      </c>
      <c r="BK26" s="7" t="s">
        <v>52</v>
      </c>
      <c r="BL26" s="7" t="s">
        <v>52</v>
      </c>
      <c r="BM26" s="7" t="s">
        <v>52</v>
      </c>
      <c r="BN26" s="7" t="s">
        <v>52</v>
      </c>
      <c r="BO26" s="7" t="s">
        <v>52</v>
      </c>
      <c r="BP26" s="7" t="s">
        <v>52</v>
      </c>
      <c r="BQ26" s="7" t="s">
        <v>52</v>
      </c>
      <c r="BR26" s="7" t="s">
        <v>52</v>
      </c>
      <c r="BS26" s="7" t="s">
        <v>52</v>
      </c>
      <c r="BT26" s="11"/>
      <c r="BU26" s="2"/>
    </row>
    <row r="27" spans="1:74" s="90" customFormat="1" x14ac:dyDescent="0.25">
      <c r="A27" s="8">
        <v>2020</v>
      </c>
      <c r="B27" s="3" t="s">
        <v>1137</v>
      </c>
      <c r="C27" s="3" t="s">
        <v>434</v>
      </c>
      <c r="D27" s="4"/>
      <c r="E27" s="3"/>
      <c r="F27" s="4"/>
      <c r="G27" s="4"/>
      <c r="H27" s="3"/>
      <c r="I27" s="4"/>
      <c r="J27" s="4"/>
      <c r="K27" s="3"/>
      <c r="L27" s="3"/>
      <c r="M27" s="3"/>
      <c r="N27" s="3"/>
      <c r="O27" s="3"/>
      <c r="P27" s="35"/>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row>
    <row r="28" spans="1:74" s="90" customFormat="1" x14ac:dyDescent="0.25">
      <c r="A28" s="8">
        <v>2020</v>
      </c>
      <c r="B28" s="3" t="s">
        <v>198</v>
      </c>
      <c r="C28" s="3" t="s">
        <v>434</v>
      </c>
      <c r="D28" s="4"/>
      <c r="E28" s="3"/>
      <c r="F28" s="4"/>
      <c r="G28" s="4"/>
      <c r="H28" s="3"/>
      <c r="I28" s="4"/>
      <c r="J28" s="4"/>
      <c r="K28" s="3"/>
      <c r="L28" s="3"/>
      <c r="M28" s="3"/>
      <c r="N28" s="3"/>
      <c r="O28" s="3"/>
      <c r="P28" s="35"/>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3"/>
    </row>
    <row r="29" spans="1:74" s="90" customFormat="1" ht="30" x14ac:dyDescent="0.25">
      <c r="A29" s="8">
        <v>2020</v>
      </c>
      <c r="B29" s="3" t="s">
        <v>130</v>
      </c>
      <c r="C29" s="10" t="s">
        <v>766</v>
      </c>
      <c r="D29" s="4">
        <v>128830</v>
      </c>
      <c r="E29" s="3">
        <v>34</v>
      </c>
      <c r="F29" s="4">
        <v>137830</v>
      </c>
      <c r="G29" s="4">
        <v>128830</v>
      </c>
      <c r="H29" s="3">
        <v>34</v>
      </c>
      <c r="I29" s="4">
        <v>140729</v>
      </c>
      <c r="J29" s="4">
        <v>20400</v>
      </c>
      <c r="K29" s="3" t="s">
        <v>48</v>
      </c>
      <c r="L29" s="3" t="s">
        <v>47</v>
      </c>
      <c r="M29" s="3" t="s">
        <v>47</v>
      </c>
      <c r="N29" s="3" t="s">
        <v>47</v>
      </c>
      <c r="O29" s="3" t="s">
        <v>47</v>
      </c>
      <c r="P29" s="35" t="s">
        <v>129</v>
      </c>
      <c r="Q29" s="7" t="s">
        <v>52</v>
      </c>
      <c r="R29" s="7" t="s">
        <v>52</v>
      </c>
      <c r="S29" s="7" t="s">
        <v>47</v>
      </c>
      <c r="T29" s="7" t="s">
        <v>52</v>
      </c>
      <c r="U29" s="7" t="s">
        <v>52</v>
      </c>
      <c r="V29" s="7" t="s">
        <v>52</v>
      </c>
      <c r="W29" s="7" t="s">
        <v>52</v>
      </c>
      <c r="X29" s="7" t="s">
        <v>52</v>
      </c>
      <c r="Y29" s="7" t="s">
        <v>52</v>
      </c>
      <c r="Z29" s="7" t="s">
        <v>52</v>
      </c>
      <c r="AA29" s="7" t="s">
        <v>47</v>
      </c>
      <c r="AB29" s="7" t="s">
        <v>52</v>
      </c>
      <c r="AC29" s="7" t="s">
        <v>52</v>
      </c>
      <c r="AD29" s="7" t="s">
        <v>52</v>
      </c>
      <c r="AE29" s="7" t="s">
        <v>52</v>
      </c>
      <c r="AF29" s="7" t="s">
        <v>52</v>
      </c>
      <c r="AG29" s="7" t="s">
        <v>52</v>
      </c>
      <c r="AH29" s="7" t="s">
        <v>52</v>
      </c>
      <c r="AI29" s="7" t="s">
        <v>52</v>
      </c>
      <c r="AJ29" s="7" t="s">
        <v>52</v>
      </c>
      <c r="AK29" s="7" t="s">
        <v>52</v>
      </c>
      <c r="AL29" s="7" t="s">
        <v>52</v>
      </c>
      <c r="AM29" s="7" t="s">
        <v>52</v>
      </c>
      <c r="AN29" s="7" t="s">
        <v>52</v>
      </c>
      <c r="AO29" s="7" t="s">
        <v>52</v>
      </c>
      <c r="AP29" s="7" t="s">
        <v>52</v>
      </c>
      <c r="AQ29" s="7" t="s">
        <v>52</v>
      </c>
      <c r="AR29" s="7" t="s">
        <v>52</v>
      </c>
      <c r="AS29" s="7" t="s">
        <v>52</v>
      </c>
      <c r="AT29" s="7" t="s">
        <v>52</v>
      </c>
      <c r="AU29" s="7" t="s">
        <v>52</v>
      </c>
      <c r="AV29" s="7" t="s">
        <v>52</v>
      </c>
      <c r="AW29" s="7" t="s">
        <v>52</v>
      </c>
      <c r="AX29" s="7" t="s">
        <v>52</v>
      </c>
      <c r="AY29" s="7" t="s">
        <v>52</v>
      </c>
      <c r="AZ29" s="7" t="s">
        <v>52</v>
      </c>
      <c r="BA29" s="7" t="s">
        <v>52</v>
      </c>
      <c r="BB29" s="7" t="s">
        <v>52</v>
      </c>
      <c r="BC29" s="7" t="s">
        <v>52</v>
      </c>
      <c r="BD29" s="7" t="s">
        <v>52</v>
      </c>
      <c r="BE29" s="7" t="s">
        <v>52</v>
      </c>
      <c r="BF29" s="7" t="s">
        <v>52</v>
      </c>
      <c r="BG29" s="7" t="s">
        <v>52</v>
      </c>
      <c r="BH29" s="7" t="s">
        <v>52</v>
      </c>
      <c r="BI29" s="7" t="s">
        <v>52</v>
      </c>
      <c r="BJ29" s="7" t="s">
        <v>52</v>
      </c>
      <c r="BK29" s="7" t="s">
        <v>52</v>
      </c>
      <c r="BL29" s="7" t="s">
        <v>52</v>
      </c>
      <c r="BM29" s="7" t="s">
        <v>52</v>
      </c>
      <c r="BN29" s="7" t="s">
        <v>52</v>
      </c>
      <c r="BO29" s="7" t="s">
        <v>52</v>
      </c>
      <c r="BP29" s="7" t="s">
        <v>52</v>
      </c>
      <c r="BQ29" s="7" t="s">
        <v>52</v>
      </c>
      <c r="BR29" s="7" t="s">
        <v>52</v>
      </c>
      <c r="BS29" s="7" t="s">
        <v>52</v>
      </c>
      <c r="BT29" s="11" t="s">
        <v>787</v>
      </c>
    </row>
    <row r="30" spans="1:74" s="10" customFormat="1" ht="90" x14ac:dyDescent="0.25">
      <c r="A30" s="12">
        <v>2020</v>
      </c>
      <c r="B30" s="13" t="s">
        <v>104</v>
      </c>
      <c r="C30" s="13" t="s">
        <v>1121</v>
      </c>
      <c r="D30" s="14">
        <v>186230</v>
      </c>
      <c r="E30" s="13">
        <v>10</v>
      </c>
      <c r="F30" s="14">
        <v>186230</v>
      </c>
      <c r="G30" s="14">
        <v>191874</v>
      </c>
      <c r="H30" s="13">
        <v>10</v>
      </c>
      <c r="I30" s="14">
        <v>191874</v>
      </c>
      <c r="J30" s="14">
        <v>24936.6</v>
      </c>
      <c r="K30" s="13" t="s">
        <v>48</v>
      </c>
      <c r="L30" s="13" t="s">
        <v>47</v>
      </c>
      <c r="M30" s="13" t="s">
        <v>47</v>
      </c>
      <c r="N30" s="13" t="s">
        <v>47</v>
      </c>
      <c r="O30" s="13" t="s">
        <v>47</v>
      </c>
      <c r="P30" s="13" t="s">
        <v>192</v>
      </c>
      <c r="Q30" s="13" t="s">
        <v>52</v>
      </c>
      <c r="R30" s="13" t="s">
        <v>47</v>
      </c>
      <c r="S30" s="13" t="s">
        <v>47</v>
      </c>
      <c r="T30" s="13" t="s">
        <v>52</v>
      </c>
      <c r="U30" s="13" t="s">
        <v>52</v>
      </c>
      <c r="V30" s="13" t="s">
        <v>52</v>
      </c>
      <c r="W30" s="13" t="s">
        <v>52</v>
      </c>
      <c r="X30" s="13" t="s">
        <v>52</v>
      </c>
      <c r="Y30" s="13" t="s">
        <v>52</v>
      </c>
      <c r="Z30" s="13" t="s">
        <v>52</v>
      </c>
      <c r="AA30" s="13" t="s">
        <v>47</v>
      </c>
      <c r="AB30" s="13" t="s">
        <v>47</v>
      </c>
      <c r="AC30" s="13" t="s">
        <v>52</v>
      </c>
      <c r="AD30" s="13" t="s">
        <v>52</v>
      </c>
      <c r="AE30" s="13" t="s">
        <v>52</v>
      </c>
      <c r="AF30" s="13" t="s">
        <v>52</v>
      </c>
      <c r="AG30" s="13" t="s">
        <v>52</v>
      </c>
      <c r="AH30" s="13" t="s">
        <v>52</v>
      </c>
      <c r="AI30" s="13" t="s">
        <v>52</v>
      </c>
      <c r="AJ30" s="13" t="s">
        <v>52</v>
      </c>
      <c r="AK30" s="13" t="s">
        <v>52</v>
      </c>
      <c r="AL30" s="13" t="s">
        <v>52</v>
      </c>
      <c r="AM30" s="13" t="s">
        <v>52</v>
      </c>
      <c r="AN30" s="13" t="s">
        <v>52</v>
      </c>
      <c r="AO30" s="13" t="s">
        <v>52</v>
      </c>
      <c r="AP30" s="13" t="s">
        <v>52</v>
      </c>
      <c r="AQ30" s="13" t="s">
        <v>52</v>
      </c>
      <c r="AR30" s="13" t="s">
        <v>52</v>
      </c>
      <c r="AS30" s="13" t="s">
        <v>52</v>
      </c>
      <c r="AT30" s="13" t="s">
        <v>52</v>
      </c>
      <c r="AU30" s="13" t="s">
        <v>52</v>
      </c>
      <c r="AV30" s="13" t="s">
        <v>52</v>
      </c>
      <c r="AW30" s="13" t="s">
        <v>52</v>
      </c>
      <c r="AX30" s="13" t="s">
        <v>52</v>
      </c>
      <c r="AY30" s="13" t="s">
        <v>52</v>
      </c>
      <c r="AZ30" s="13" t="s">
        <v>52</v>
      </c>
      <c r="BA30" s="13" t="s">
        <v>52</v>
      </c>
      <c r="BB30" s="13" t="s">
        <v>52</v>
      </c>
      <c r="BC30" s="13" t="s">
        <v>52</v>
      </c>
      <c r="BD30" s="13" t="s">
        <v>52</v>
      </c>
      <c r="BE30" s="13" t="s">
        <v>52</v>
      </c>
      <c r="BF30" s="13" t="s">
        <v>52</v>
      </c>
      <c r="BG30" s="13" t="s">
        <v>52</v>
      </c>
      <c r="BH30" s="13" t="s">
        <v>52</v>
      </c>
      <c r="BI30" s="13" t="s">
        <v>52</v>
      </c>
      <c r="BJ30" s="13" t="s">
        <v>52</v>
      </c>
      <c r="BK30" s="13" t="s">
        <v>52</v>
      </c>
      <c r="BL30" s="13" t="s">
        <v>52</v>
      </c>
      <c r="BM30" s="13" t="s">
        <v>52</v>
      </c>
      <c r="BN30" s="13" t="s">
        <v>52</v>
      </c>
      <c r="BO30" s="13" t="s">
        <v>52</v>
      </c>
      <c r="BP30" s="13" t="s">
        <v>52</v>
      </c>
      <c r="BQ30" s="13" t="s">
        <v>52</v>
      </c>
      <c r="BR30" s="13" t="s">
        <v>52</v>
      </c>
      <c r="BS30" s="13" t="s">
        <v>47</v>
      </c>
      <c r="BT30" s="11" t="s">
        <v>1122</v>
      </c>
    </row>
    <row r="31" spans="1:74" s="10" customFormat="1" ht="30" x14ac:dyDescent="0.25">
      <c r="A31" s="12">
        <v>2020</v>
      </c>
      <c r="B31" s="13" t="s">
        <v>164</v>
      </c>
      <c r="C31" s="13" t="s">
        <v>612</v>
      </c>
      <c r="D31" s="14">
        <v>217847</v>
      </c>
      <c r="E31" s="13">
        <v>7</v>
      </c>
      <c r="F31" s="14">
        <v>217847</v>
      </c>
      <c r="G31" s="14">
        <v>217847</v>
      </c>
      <c r="H31" s="13">
        <v>7</v>
      </c>
      <c r="I31" s="14">
        <v>217847</v>
      </c>
      <c r="J31" s="14">
        <v>21012</v>
      </c>
      <c r="K31" s="13" t="s">
        <v>48</v>
      </c>
      <c r="L31" s="13" t="s">
        <v>47</v>
      </c>
      <c r="M31" s="13" t="s">
        <v>47</v>
      </c>
      <c r="N31" s="13" t="s">
        <v>47</v>
      </c>
      <c r="O31" s="13" t="s">
        <v>47</v>
      </c>
      <c r="P31" s="36"/>
      <c r="Q31" s="7" t="s">
        <v>52</v>
      </c>
      <c r="R31" s="7" t="s">
        <v>52</v>
      </c>
      <c r="S31" s="7" t="s">
        <v>47</v>
      </c>
      <c r="T31" s="7" t="s">
        <v>52</v>
      </c>
      <c r="U31" s="7" t="s">
        <v>52</v>
      </c>
      <c r="V31" s="7" t="s">
        <v>52</v>
      </c>
      <c r="W31" s="7" t="s">
        <v>52</v>
      </c>
      <c r="X31" s="7" t="s">
        <v>52</v>
      </c>
      <c r="Y31" s="7" t="s">
        <v>52</v>
      </c>
      <c r="Z31" s="7" t="s">
        <v>52</v>
      </c>
      <c r="AA31" s="7" t="s">
        <v>52</v>
      </c>
      <c r="AB31" s="7" t="s">
        <v>52</v>
      </c>
      <c r="AC31" s="7" t="s">
        <v>52</v>
      </c>
      <c r="AD31" s="7" t="s">
        <v>52</v>
      </c>
      <c r="AE31" s="7" t="s">
        <v>52</v>
      </c>
      <c r="AF31" s="7" t="s">
        <v>52</v>
      </c>
      <c r="AG31" s="7" t="s">
        <v>52</v>
      </c>
      <c r="AH31" s="7" t="s">
        <v>52</v>
      </c>
      <c r="AI31" s="7" t="s">
        <v>52</v>
      </c>
      <c r="AJ31" s="7" t="s">
        <v>52</v>
      </c>
      <c r="AK31" s="7" t="s">
        <v>52</v>
      </c>
      <c r="AL31" s="7" t="s">
        <v>52</v>
      </c>
      <c r="AM31" s="7" t="s">
        <v>52</v>
      </c>
      <c r="AN31" s="7" t="s">
        <v>52</v>
      </c>
      <c r="AO31" s="7" t="s">
        <v>52</v>
      </c>
      <c r="AP31" s="7" t="s">
        <v>52</v>
      </c>
      <c r="AQ31" s="7" t="s">
        <v>52</v>
      </c>
      <c r="AR31" s="7" t="s">
        <v>52</v>
      </c>
      <c r="AS31" s="7" t="s">
        <v>52</v>
      </c>
      <c r="AT31" s="7" t="s">
        <v>52</v>
      </c>
      <c r="AU31" s="7" t="s">
        <v>52</v>
      </c>
      <c r="AV31" s="7" t="s">
        <v>52</v>
      </c>
      <c r="AW31" s="7" t="s">
        <v>52</v>
      </c>
      <c r="AX31" s="7" t="s">
        <v>52</v>
      </c>
      <c r="AY31" s="7" t="s">
        <v>52</v>
      </c>
      <c r="AZ31" s="7" t="s">
        <v>52</v>
      </c>
      <c r="BA31" s="7" t="s">
        <v>52</v>
      </c>
      <c r="BB31" s="7" t="s">
        <v>52</v>
      </c>
      <c r="BC31" s="7" t="s">
        <v>52</v>
      </c>
      <c r="BD31" s="7" t="s">
        <v>52</v>
      </c>
      <c r="BE31" s="7" t="s">
        <v>52</v>
      </c>
      <c r="BF31" s="7" t="s">
        <v>52</v>
      </c>
      <c r="BG31" s="7" t="s">
        <v>52</v>
      </c>
      <c r="BH31" s="7" t="s">
        <v>52</v>
      </c>
      <c r="BI31" s="7" t="s">
        <v>52</v>
      </c>
      <c r="BJ31" s="7" t="s">
        <v>52</v>
      </c>
      <c r="BK31" s="7" t="s">
        <v>52</v>
      </c>
      <c r="BL31" s="7" t="s">
        <v>52</v>
      </c>
      <c r="BM31" s="7" t="s">
        <v>52</v>
      </c>
      <c r="BN31" s="7" t="s">
        <v>52</v>
      </c>
      <c r="BO31" s="7" t="s">
        <v>52</v>
      </c>
      <c r="BP31" s="7" t="s">
        <v>52</v>
      </c>
      <c r="BQ31" s="7" t="s">
        <v>52</v>
      </c>
      <c r="BR31" s="7" t="s">
        <v>52</v>
      </c>
      <c r="BS31" s="7" t="s">
        <v>52</v>
      </c>
      <c r="BT31" s="11" t="s">
        <v>176</v>
      </c>
      <c r="BU31" s="2"/>
      <c r="BV31" s="2"/>
    </row>
    <row r="32" spans="1:74" s="10" customFormat="1" x14ac:dyDescent="0.25">
      <c r="A32" s="12">
        <v>2020</v>
      </c>
      <c r="B32" s="13" t="s">
        <v>822</v>
      </c>
      <c r="C32" s="13" t="s">
        <v>613</v>
      </c>
      <c r="D32" s="14">
        <v>155244</v>
      </c>
      <c r="E32" s="13">
        <v>8</v>
      </c>
      <c r="F32" s="14">
        <v>155244</v>
      </c>
      <c r="G32" s="14">
        <v>155244</v>
      </c>
      <c r="H32" s="13">
        <v>8</v>
      </c>
      <c r="I32" s="14">
        <v>158232</v>
      </c>
      <c r="J32" s="14">
        <v>23078</v>
      </c>
      <c r="K32" s="13" t="s">
        <v>48</v>
      </c>
      <c r="L32" s="13" t="s">
        <v>47</v>
      </c>
      <c r="M32" s="13" t="s">
        <v>47</v>
      </c>
      <c r="N32" s="13" t="s">
        <v>47</v>
      </c>
      <c r="O32" s="13" t="s">
        <v>47</v>
      </c>
      <c r="P32" s="36" t="s">
        <v>614</v>
      </c>
      <c r="Q32" s="7" t="s">
        <v>56</v>
      </c>
      <c r="R32" s="7" t="s">
        <v>56</v>
      </c>
      <c r="S32" s="7" t="s">
        <v>56</v>
      </c>
      <c r="T32" s="7" t="s">
        <v>56</v>
      </c>
      <c r="U32" s="7" t="s">
        <v>56</v>
      </c>
      <c r="V32" s="7" t="s">
        <v>56</v>
      </c>
      <c r="W32" s="7" t="s">
        <v>56</v>
      </c>
      <c r="X32" s="7" t="s">
        <v>56</v>
      </c>
      <c r="Y32" s="7" t="s">
        <v>56</v>
      </c>
      <c r="Z32" s="7" t="s">
        <v>56</v>
      </c>
      <c r="AA32" s="7" t="s">
        <v>56</v>
      </c>
      <c r="AB32" s="7" t="s">
        <v>56</v>
      </c>
      <c r="AC32" s="7" t="s">
        <v>56</v>
      </c>
      <c r="AD32" s="7" t="s">
        <v>56</v>
      </c>
      <c r="AE32" s="7" t="s">
        <v>56</v>
      </c>
      <c r="AF32" s="7" t="s">
        <v>56</v>
      </c>
      <c r="AG32" s="7" t="s">
        <v>56</v>
      </c>
      <c r="AH32" s="7" t="s">
        <v>56</v>
      </c>
      <c r="AI32" s="7" t="s">
        <v>56</v>
      </c>
      <c r="AJ32" s="7" t="s">
        <v>56</v>
      </c>
      <c r="AK32" s="7" t="s">
        <v>56</v>
      </c>
      <c r="AL32" s="7" t="s">
        <v>56</v>
      </c>
      <c r="AM32" s="7" t="s">
        <v>56</v>
      </c>
      <c r="AN32" s="7" t="s">
        <v>56</v>
      </c>
      <c r="AO32" s="7" t="s">
        <v>56</v>
      </c>
      <c r="AP32" s="7" t="s">
        <v>56</v>
      </c>
      <c r="AQ32" s="7" t="s">
        <v>56</v>
      </c>
      <c r="AR32" s="7" t="s">
        <v>56</v>
      </c>
      <c r="AS32" s="7" t="s">
        <v>56</v>
      </c>
      <c r="AT32" s="7" t="s">
        <v>56</v>
      </c>
      <c r="AU32" s="7" t="s">
        <v>56</v>
      </c>
      <c r="AV32" s="7" t="s">
        <v>56</v>
      </c>
      <c r="AW32" s="7" t="s">
        <v>56</v>
      </c>
      <c r="AX32" s="7" t="s">
        <v>56</v>
      </c>
      <c r="AY32" s="7" t="s">
        <v>56</v>
      </c>
      <c r="AZ32" s="7" t="s">
        <v>56</v>
      </c>
      <c r="BA32" s="7" t="s">
        <v>56</v>
      </c>
      <c r="BB32" s="7" t="s">
        <v>56</v>
      </c>
      <c r="BC32" s="7" t="s">
        <v>56</v>
      </c>
      <c r="BD32" s="7" t="s">
        <v>56</v>
      </c>
      <c r="BE32" s="7" t="s">
        <v>56</v>
      </c>
      <c r="BF32" s="7" t="s">
        <v>56</v>
      </c>
      <c r="BG32" s="7" t="s">
        <v>56</v>
      </c>
      <c r="BH32" s="7" t="s">
        <v>56</v>
      </c>
      <c r="BI32" s="7" t="s">
        <v>56</v>
      </c>
      <c r="BJ32" s="7" t="s">
        <v>56</v>
      </c>
      <c r="BK32" s="7" t="s">
        <v>56</v>
      </c>
      <c r="BL32" s="7" t="s">
        <v>56</v>
      </c>
      <c r="BM32" s="7" t="s">
        <v>56</v>
      </c>
      <c r="BN32" s="7" t="s">
        <v>56</v>
      </c>
      <c r="BO32" s="7" t="s">
        <v>56</v>
      </c>
      <c r="BP32" s="7" t="s">
        <v>56</v>
      </c>
      <c r="BQ32" s="7" t="s">
        <v>56</v>
      </c>
      <c r="BR32" s="7" t="s">
        <v>56</v>
      </c>
      <c r="BS32" s="7" t="s">
        <v>56</v>
      </c>
      <c r="BT32" s="11"/>
      <c r="BU32" s="2"/>
    </row>
    <row r="33" spans="1:73" s="10" customFormat="1" ht="30" x14ac:dyDescent="0.25">
      <c r="A33" s="12">
        <v>2020</v>
      </c>
      <c r="B33" s="13" t="s">
        <v>615</v>
      </c>
      <c r="C33" s="10" t="s">
        <v>775</v>
      </c>
      <c r="D33" s="14">
        <v>141876</v>
      </c>
      <c r="E33" s="13">
        <v>35</v>
      </c>
      <c r="F33" s="14">
        <f>D33*1.2471</f>
        <v>176933.55960000001</v>
      </c>
      <c r="G33" s="14">
        <f>D33+3458.04</f>
        <v>145334.04</v>
      </c>
      <c r="H33" s="13">
        <v>35</v>
      </c>
      <c r="I33" s="14">
        <f>F33+3570.96</f>
        <v>180504.5196</v>
      </c>
      <c r="J33" s="14">
        <v>22341.96</v>
      </c>
      <c r="K33" s="13" t="s">
        <v>48</v>
      </c>
      <c r="L33" s="13" t="s">
        <v>47</v>
      </c>
      <c r="M33" s="13" t="s">
        <v>47</v>
      </c>
      <c r="N33" s="13" t="s">
        <v>47</v>
      </c>
      <c r="O33" s="13" t="s">
        <v>47</v>
      </c>
      <c r="P33" s="13" t="s">
        <v>1127</v>
      </c>
      <c r="Q33" s="7" t="s">
        <v>52</v>
      </c>
      <c r="R33" s="7" t="s">
        <v>52</v>
      </c>
      <c r="S33" s="7" t="s">
        <v>52</v>
      </c>
      <c r="T33" s="7" t="s">
        <v>52</v>
      </c>
      <c r="U33" s="7" t="s">
        <v>52</v>
      </c>
      <c r="V33" s="7" t="s">
        <v>52</v>
      </c>
      <c r="W33" s="7" t="s">
        <v>52</v>
      </c>
      <c r="X33" s="7" t="s">
        <v>52</v>
      </c>
      <c r="Y33" s="7" t="s">
        <v>52</v>
      </c>
      <c r="Z33" s="7" t="s">
        <v>52</v>
      </c>
      <c r="AA33" s="7" t="s">
        <v>47</v>
      </c>
      <c r="AB33" s="7" t="s">
        <v>52</v>
      </c>
      <c r="AC33" s="7" t="s">
        <v>52</v>
      </c>
      <c r="AD33" s="7" t="s">
        <v>52</v>
      </c>
      <c r="AE33" s="7" t="s">
        <v>52</v>
      </c>
      <c r="AF33" s="7" t="s">
        <v>52</v>
      </c>
      <c r="AG33" s="7" t="s">
        <v>52</v>
      </c>
      <c r="AH33" s="7" t="s">
        <v>52</v>
      </c>
      <c r="AI33" s="7" t="s">
        <v>52</v>
      </c>
      <c r="AJ33" s="7" t="s">
        <v>52</v>
      </c>
      <c r="AK33" s="7" t="s">
        <v>52</v>
      </c>
      <c r="AL33" s="7" t="s">
        <v>52</v>
      </c>
      <c r="AM33" s="7" t="s">
        <v>52</v>
      </c>
      <c r="AN33" s="7" t="s">
        <v>52</v>
      </c>
      <c r="AO33" s="7" t="s">
        <v>52</v>
      </c>
      <c r="AP33" s="7" t="s">
        <v>52</v>
      </c>
      <c r="AQ33" s="7" t="s">
        <v>52</v>
      </c>
      <c r="AR33" s="7" t="s">
        <v>52</v>
      </c>
      <c r="AS33" s="7" t="s">
        <v>52</v>
      </c>
      <c r="AT33" s="7" t="s">
        <v>52</v>
      </c>
      <c r="AU33" s="7" t="s">
        <v>52</v>
      </c>
      <c r="AV33" s="7" t="s">
        <v>52</v>
      </c>
      <c r="AW33" s="7" t="s">
        <v>52</v>
      </c>
      <c r="AX33" s="7" t="s">
        <v>52</v>
      </c>
      <c r="AY33" s="7" t="s">
        <v>52</v>
      </c>
      <c r="AZ33" s="7" t="s">
        <v>52</v>
      </c>
      <c r="BA33" s="7" t="s">
        <v>52</v>
      </c>
      <c r="BB33" s="7" t="s">
        <v>52</v>
      </c>
      <c r="BC33" s="7" t="s">
        <v>52</v>
      </c>
      <c r="BD33" s="7" t="s">
        <v>52</v>
      </c>
      <c r="BE33" s="7" t="s">
        <v>52</v>
      </c>
      <c r="BF33" s="7" t="s">
        <v>52</v>
      </c>
      <c r="BG33" s="7" t="s">
        <v>52</v>
      </c>
      <c r="BH33" s="7" t="s">
        <v>52</v>
      </c>
      <c r="BI33" s="7" t="s">
        <v>52</v>
      </c>
      <c r="BJ33" s="7" t="s">
        <v>52</v>
      </c>
      <c r="BK33" s="7" t="s">
        <v>52</v>
      </c>
      <c r="BL33" s="7" t="s">
        <v>52</v>
      </c>
      <c r="BM33" s="7" t="s">
        <v>52</v>
      </c>
      <c r="BN33" s="7" t="s">
        <v>52</v>
      </c>
      <c r="BO33" s="7" t="s">
        <v>52</v>
      </c>
      <c r="BP33" s="7" t="s">
        <v>52</v>
      </c>
      <c r="BQ33" s="7" t="s">
        <v>52</v>
      </c>
      <c r="BR33" s="7" t="s">
        <v>52</v>
      </c>
      <c r="BS33" s="7" t="s">
        <v>52</v>
      </c>
      <c r="BT33" s="11"/>
    </row>
    <row r="34" spans="1:73" s="10" customFormat="1" x14ac:dyDescent="0.25">
      <c r="A34" s="12">
        <v>2020</v>
      </c>
      <c r="B34" s="13" t="s">
        <v>776</v>
      </c>
      <c r="C34" s="13" t="s">
        <v>928</v>
      </c>
      <c r="D34" s="14">
        <v>132340</v>
      </c>
      <c r="E34" s="13"/>
      <c r="F34" s="14"/>
      <c r="G34" s="14">
        <v>132340</v>
      </c>
      <c r="H34" s="13"/>
      <c r="I34" s="14">
        <v>132340</v>
      </c>
      <c r="J34" s="14">
        <v>11000</v>
      </c>
      <c r="K34" s="13"/>
      <c r="L34" s="13" t="s">
        <v>47</v>
      </c>
      <c r="M34" s="13" t="s">
        <v>47</v>
      </c>
      <c r="N34" s="13" t="s">
        <v>47</v>
      </c>
      <c r="O34" s="13" t="s">
        <v>47</v>
      </c>
      <c r="P34" s="36"/>
      <c r="Q34" s="13" t="s">
        <v>52</v>
      </c>
      <c r="R34" s="13" t="s">
        <v>52</v>
      </c>
      <c r="S34" s="13" t="s">
        <v>47</v>
      </c>
      <c r="T34" s="13" t="s">
        <v>52</v>
      </c>
      <c r="U34" s="13" t="s">
        <v>929</v>
      </c>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row>
    <row r="35" spans="1:73" s="10" customFormat="1" ht="30" x14ac:dyDescent="0.25">
      <c r="A35" s="12">
        <v>2020</v>
      </c>
      <c r="B35" s="13" t="s">
        <v>162</v>
      </c>
      <c r="C35" s="13" t="s">
        <v>944</v>
      </c>
      <c r="D35" s="14">
        <v>137436</v>
      </c>
      <c r="E35" s="13">
        <v>15</v>
      </c>
      <c r="F35" s="14">
        <v>137436</v>
      </c>
      <c r="G35" s="14">
        <v>137436</v>
      </c>
      <c r="H35" s="13">
        <v>15</v>
      </c>
      <c r="I35" s="14">
        <v>137436</v>
      </c>
      <c r="J35" s="14">
        <v>11859.839999999998</v>
      </c>
      <c r="K35" s="13" t="s">
        <v>47</v>
      </c>
      <c r="L35" s="13" t="s">
        <v>47</v>
      </c>
      <c r="M35" s="13" t="s">
        <v>47</v>
      </c>
      <c r="N35" s="13" t="s">
        <v>47</v>
      </c>
      <c r="O35" s="13" t="s">
        <v>47</v>
      </c>
      <c r="P35" s="2" t="s">
        <v>167</v>
      </c>
      <c r="Q35" s="7" t="s">
        <v>52</v>
      </c>
      <c r="R35" s="7" t="s">
        <v>52</v>
      </c>
      <c r="S35" s="7" t="s">
        <v>47</v>
      </c>
      <c r="T35" s="7" t="s">
        <v>52</v>
      </c>
      <c r="U35" s="7" t="s">
        <v>52</v>
      </c>
      <c r="V35" s="7" t="s">
        <v>52</v>
      </c>
      <c r="W35" s="7" t="s">
        <v>52</v>
      </c>
      <c r="X35" s="7" t="s">
        <v>52</v>
      </c>
      <c r="Y35" s="7" t="s">
        <v>52</v>
      </c>
      <c r="Z35" s="7" t="s">
        <v>52</v>
      </c>
      <c r="AA35" s="7" t="s">
        <v>47</v>
      </c>
      <c r="AB35" s="7" t="s">
        <v>47</v>
      </c>
      <c r="AC35" s="7" t="s">
        <v>52</v>
      </c>
      <c r="AD35" s="7" t="s">
        <v>52</v>
      </c>
      <c r="AE35" s="7" t="s">
        <v>52</v>
      </c>
      <c r="AF35" s="7" t="s">
        <v>52</v>
      </c>
      <c r="AG35" s="7" t="s">
        <v>52</v>
      </c>
      <c r="AH35" s="7" t="s">
        <v>52</v>
      </c>
      <c r="AI35" s="7" t="s">
        <v>52</v>
      </c>
      <c r="AJ35" s="7" t="s">
        <v>52</v>
      </c>
      <c r="AK35" s="7" t="s">
        <v>52</v>
      </c>
      <c r="AL35" s="7" t="s">
        <v>52</v>
      </c>
      <c r="AM35" s="7" t="s">
        <v>52</v>
      </c>
      <c r="AN35" s="7" t="s">
        <v>52</v>
      </c>
      <c r="AO35" s="7" t="s">
        <v>52</v>
      </c>
      <c r="AP35" s="7" t="s">
        <v>52</v>
      </c>
      <c r="AQ35" s="7" t="s">
        <v>52</v>
      </c>
      <c r="AR35" s="7" t="s">
        <v>52</v>
      </c>
      <c r="AS35" s="7" t="s">
        <v>52</v>
      </c>
      <c r="AT35" s="7" t="s">
        <v>52</v>
      </c>
      <c r="AU35" s="7" t="s">
        <v>52</v>
      </c>
      <c r="AV35" s="7" t="s">
        <v>52</v>
      </c>
      <c r="AW35" s="7" t="s">
        <v>52</v>
      </c>
      <c r="AX35" s="7" t="s">
        <v>52</v>
      </c>
      <c r="AY35" s="7" t="s">
        <v>52</v>
      </c>
      <c r="AZ35" s="7" t="s">
        <v>52</v>
      </c>
      <c r="BA35" s="7" t="s">
        <v>52</v>
      </c>
      <c r="BB35" s="7" t="s">
        <v>52</v>
      </c>
      <c r="BC35" s="7" t="s">
        <v>52</v>
      </c>
      <c r="BD35" s="7" t="s">
        <v>52</v>
      </c>
      <c r="BE35" s="7" t="s">
        <v>52</v>
      </c>
      <c r="BF35" s="7" t="s">
        <v>52</v>
      </c>
      <c r="BG35" s="7" t="s">
        <v>52</v>
      </c>
      <c r="BH35" s="7" t="s">
        <v>52</v>
      </c>
      <c r="BI35" s="7" t="s">
        <v>52</v>
      </c>
      <c r="BJ35" s="7" t="s">
        <v>52</v>
      </c>
      <c r="BK35" s="7" t="s">
        <v>52</v>
      </c>
      <c r="BL35" s="7" t="s">
        <v>52</v>
      </c>
      <c r="BM35" s="7" t="s">
        <v>52</v>
      </c>
      <c r="BN35" s="7" t="s">
        <v>52</v>
      </c>
      <c r="BO35" s="7" t="s">
        <v>52</v>
      </c>
      <c r="BP35" s="7" t="s">
        <v>52</v>
      </c>
      <c r="BQ35" s="7" t="s">
        <v>52</v>
      </c>
      <c r="BR35" s="7" t="s">
        <v>52</v>
      </c>
      <c r="BS35" s="7" t="s">
        <v>47</v>
      </c>
      <c r="BT35" s="11"/>
    </row>
    <row r="36" spans="1:73" s="10" customFormat="1" ht="30" x14ac:dyDescent="0.25">
      <c r="A36" s="168">
        <v>2020</v>
      </c>
      <c r="B36" s="13" t="s">
        <v>1149</v>
      </c>
      <c r="C36" s="13" t="s">
        <v>1159</v>
      </c>
      <c r="D36" s="14">
        <v>178751</v>
      </c>
      <c r="E36" s="10">
        <v>19</v>
      </c>
      <c r="F36" s="14">
        <v>192495</v>
      </c>
      <c r="G36" s="14">
        <v>178751</v>
      </c>
      <c r="H36" s="13">
        <v>19</v>
      </c>
      <c r="I36" s="164">
        <f>F36+2500</f>
        <v>194995</v>
      </c>
      <c r="J36" s="14">
        <v>16144</v>
      </c>
      <c r="K36" s="169">
        <v>1</v>
      </c>
      <c r="L36" s="13" t="s">
        <v>47</v>
      </c>
      <c r="M36" s="13" t="s">
        <v>47</v>
      </c>
      <c r="N36" s="13" t="s">
        <v>47</v>
      </c>
      <c r="O36" s="13" t="s">
        <v>47</v>
      </c>
      <c r="P36" s="10" t="s">
        <v>260</v>
      </c>
      <c r="Q36" s="7" t="s">
        <v>52</v>
      </c>
      <c r="R36" s="7" t="s">
        <v>52</v>
      </c>
      <c r="S36" s="7" t="s">
        <v>47</v>
      </c>
      <c r="T36" s="7" t="s">
        <v>52</v>
      </c>
      <c r="U36" s="7" t="s">
        <v>52</v>
      </c>
      <c r="V36" s="7" t="s">
        <v>52</v>
      </c>
      <c r="W36" s="7" t="s">
        <v>52</v>
      </c>
      <c r="X36" s="7" t="s">
        <v>52</v>
      </c>
      <c r="Y36" s="7" t="s">
        <v>52</v>
      </c>
      <c r="Z36" s="7" t="s">
        <v>52</v>
      </c>
      <c r="AA36" s="7" t="s">
        <v>52</v>
      </c>
      <c r="AB36" s="7" t="s">
        <v>52</v>
      </c>
      <c r="AC36" s="7" t="s">
        <v>52</v>
      </c>
      <c r="AD36" s="7" t="s">
        <v>52</v>
      </c>
      <c r="AE36" s="7" t="s">
        <v>52</v>
      </c>
      <c r="AF36" s="7" t="s">
        <v>52</v>
      </c>
      <c r="AG36" s="7" t="s">
        <v>52</v>
      </c>
      <c r="AH36" s="7" t="s">
        <v>52</v>
      </c>
      <c r="AI36" s="7" t="s">
        <v>52</v>
      </c>
      <c r="AJ36" s="7" t="s">
        <v>52</v>
      </c>
      <c r="AK36" s="7" t="s">
        <v>52</v>
      </c>
      <c r="AL36" s="7" t="s">
        <v>52</v>
      </c>
      <c r="AM36" s="7" t="s">
        <v>52</v>
      </c>
      <c r="AN36" s="7" t="s">
        <v>52</v>
      </c>
      <c r="AO36" s="7" t="s">
        <v>52</v>
      </c>
      <c r="AP36" s="7" t="s">
        <v>52</v>
      </c>
      <c r="AQ36" s="7" t="s">
        <v>52</v>
      </c>
      <c r="AR36" s="7" t="s">
        <v>52</v>
      </c>
      <c r="AS36" s="7" t="s">
        <v>52</v>
      </c>
      <c r="AT36" s="7" t="s">
        <v>52</v>
      </c>
      <c r="AU36" s="7" t="s">
        <v>52</v>
      </c>
      <c r="AV36" s="7" t="s">
        <v>52</v>
      </c>
      <c r="AW36" s="7" t="s">
        <v>52</v>
      </c>
      <c r="AX36" s="7" t="s">
        <v>52</v>
      </c>
      <c r="AY36" s="7" t="s">
        <v>52</v>
      </c>
      <c r="AZ36" s="7" t="s">
        <v>52</v>
      </c>
      <c r="BA36" s="7" t="s">
        <v>52</v>
      </c>
      <c r="BB36" s="7" t="s">
        <v>52</v>
      </c>
      <c r="BC36" s="7" t="s">
        <v>52</v>
      </c>
      <c r="BD36" s="7" t="s">
        <v>52</v>
      </c>
      <c r="BE36" s="7" t="s">
        <v>52</v>
      </c>
      <c r="BF36" s="7" t="s">
        <v>52</v>
      </c>
      <c r="BG36" s="7" t="s">
        <v>52</v>
      </c>
      <c r="BH36" s="7" t="s">
        <v>52</v>
      </c>
      <c r="BI36" s="7" t="s">
        <v>52</v>
      </c>
      <c r="BJ36" s="7" t="s">
        <v>52</v>
      </c>
      <c r="BK36" s="7" t="s">
        <v>52</v>
      </c>
      <c r="BL36" s="7" t="s">
        <v>52</v>
      </c>
      <c r="BM36" s="7" t="s">
        <v>52</v>
      </c>
      <c r="BN36" s="7" t="s">
        <v>52</v>
      </c>
      <c r="BO36" s="7" t="s">
        <v>52</v>
      </c>
      <c r="BP36" s="7" t="s">
        <v>52</v>
      </c>
      <c r="BQ36" s="7" t="s">
        <v>52</v>
      </c>
      <c r="BR36" s="7" t="s">
        <v>52</v>
      </c>
      <c r="BS36" s="7" t="s">
        <v>52</v>
      </c>
      <c r="BT36" s="11"/>
      <c r="BU36" s="2"/>
    </row>
    <row r="37" spans="1:73" s="10" customFormat="1" x14ac:dyDescent="0.25">
      <c r="A37" s="12">
        <v>2020</v>
      </c>
      <c r="B37" s="13" t="s">
        <v>283</v>
      </c>
      <c r="C37" s="13" t="s">
        <v>785</v>
      </c>
      <c r="D37" s="14">
        <v>129252</v>
      </c>
      <c r="E37" s="13">
        <v>25</v>
      </c>
      <c r="F37" s="14">
        <v>129252</v>
      </c>
      <c r="G37" s="14">
        <v>129252</v>
      </c>
      <c r="H37" s="13">
        <v>25</v>
      </c>
      <c r="I37" s="14">
        <v>106932</v>
      </c>
      <c r="J37" s="14">
        <v>25087</v>
      </c>
      <c r="K37" s="13" t="s">
        <v>48</v>
      </c>
      <c r="L37" s="13" t="s">
        <v>47</v>
      </c>
      <c r="M37" s="13" t="s">
        <v>47</v>
      </c>
      <c r="N37" s="13" t="s">
        <v>47</v>
      </c>
      <c r="O37" s="13" t="s">
        <v>47</v>
      </c>
      <c r="P37" s="36"/>
      <c r="Q37" s="7" t="s">
        <v>56</v>
      </c>
      <c r="R37" s="7" t="s">
        <v>56</v>
      </c>
      <c r="S37" s="7" t="s">
        <v>56</v>
      </c>
      <c r="T37" s="7" t="s">
        <v>56</v>
      </c>
      <c r="U37" s="7" t="s">
        <v>47</v>
      </c>
      <c r="V37" s="7" t="s">
        <v>52</v>
      </c>
      <c r="W37" s="7" t="s">
        <v>52</v>
      </c>
      <c r="X37" s="7" t="s">
        <v>52</v>
      </c>
      <c r="Y37" s="7" t="s">
        <v>52</v>
      </c>
      <c r="Z37" s="7" t="s">
        <v>47</v>
      </c>
      <c r="AA37" s="7" t="s">
        <v>47</v>
      </c>
      <c r="AB37" s="7" t="s">
        <v>52</v>
      </c>
      <c r="AC37" s="7" t="s">
        <v>52</v>
      </c>
      <c r="AD37" s="7" t="s">
        <v>47</v>
      </c>
      <c r="AE37" s="7" t="s">
        <v>52</v>
      </c>
      <c r="AF37" s="7" t="s">
        <v>52</v>
      </c>
      <c r="AG37" s="7" t="s">
        <v>52</v>
      </c>
      <c r="AH37" s="7" t="s">
        <v>52</v>
      </c>
      <c r="AI37" s="7" t="s">
        <v>52</v>
      </c>
      <c r="AJ37" s="7" t="s">
        <v>52</v>
      </c>
      <c r="AK37" s="7" t="s">
        <v>52</v>
      </c>
      <c r="AL37" s="7" t="s">
        <v>47</v>
      </c>
      <c r="AM37" s="7" t="s">
        <v>52</v>
      </c>
      <c r="AN37" s="7" t="s">
        <v>52</v>
      </c>
      <c r="AO37" s="7" t="s">
        <v>52</v>
      </c>
      <c r="AP37" s="7" t="s">
        <v>52</v>
      </c>
      <c r="AQ37" s="7" t="s">
        <v>52</v>
      </c>
      <c r="AR37" s="7" t="s">
        <v>52</v>
      </c>
      <c r="AS37" s="7" t="s">
        <v>52</v>
      </c>
      <c r="AT37" s="7" t="s">
        <v>52</v>
      </c>
      <c r="AU37" s="7" t="s">
        <v>52</v>
      </c>
      <c r="AV37" s="7" t="s">
        <v>52</v>
      </c>
      <c r="AW37" s="7" t="s">
        <v>52</v>
      </c>
      <c r="AX37" s="7" t="s">
        <v>52</v>
      </c>
      <c r="AY37" s="7" t="s">
        <v>862</v>
      </c>
      <c r="AZ37" s="7" t="s">
        <v>52</v>
      </c>
      <c r="BA37" s="7" t="s">
        <v>52</v>
      </c>
      <c r="BB37" s="7" t="s">
        <v>52</v>
      </c>
      <c r="BC37" s="7" t="s">
        <v>52</v>
      </c>
      <c r="BD37" s="7" t="s">
        <v>52</v>
      </c>
      <c r="BE37" s="7" t="s">
        <v>52</v>
      </c>
      <c r="BF37" s="7" t="s">
        <v>52</v>
      </c>
      <c r="BG37" s="7" t="s">
        <v>52</v>
      </c>
      <c r="BH37" s="7" t="s">
        <v>52</v>
      </c>
      <c r="BI37" s="7" t="s">
        <v>47</v>
      </c>
      <c r="BJ37" s="7" t="s">
        <v>52</v>
      </c>
      <c r="BK37" s="7" t="s">
        <v>52</v>
      </c>
      <c r="BL37" s="7" t="s">
        <v>52</v>
      </c>
      <c r="BM37" s="7" t="s">
        <v>52</v>
      </c>
      <c r="BN37" s="7" t="s">
        <v>52</v>
      </c>
      <c r="BO37" s="7" t="s">
        <v>52</v>
      </c>
      <c r="BP37" s="7" t="s">
        <v>52</v>
      </c>
      <c r="BQ37" s="7" t="s">
        <v>52</v>
      </c>
      <c r="BR37" s="7" t="s">
        <v>52</v>
      </c>
      <c r="BS37" s="7" t="s">
        <v>52</v>
      </c>
      <c r="BT37" s="11"/>
      <c r="BU37" s="2"/>
    </row>
    <row r="38" spans="1:73" s="10" customFormat="1" ht="30" x14ac:dyDescent="0.25">
      <c r="A38" s="12">
        <v>2020</v>
      </c>
      <c r="B38" s="13" t="s">
        <v>621</v>
      </c>
      <c r="C38" s="13" t="s">
        <v>76</v>
      </c>
      <c r="D38" s="14">
        <v>216656.05</v>
      </c>
      <c r="E38" s="13">
        <v>41</v>
      </c>
      <c r="F38" s="14">
        <v>216656.05</v>
      </c>
      <c r="G38" s="14">
        <v>216656.05</v>
      </c>
      <c r="H38" s="13">
        <v>41</v>
      </c>
      <c r="I38" s="14">
        <f>216656.05+1520.9</f>
        <v>218176.94999999998</v>
      </c>
      <c r="J38" s="14">
        <v>33165</v>
      </c>
      <c r="K38" s="13" t="s">
        <v>48</v>
      </c>
      <c r="L38" s="13" t="s">
        <v>47</v>
      </c>
      <c r="M38" s="13" t="s">
        <v>47</v>
      </c>
      <c r="N38" s="13" t="s">
        <v>47</v>
      </c>
      <c r="O38" s="13" t="s">
        <v>47</v>
      </c>
      <c r="P38" s="2" t="s">
        <v>786</v>
      </c>
      <c r="Q38" s="7" t="s">
        <v>52</v>
      </c>
      <c r="R38" s="7" t="s">
        <v>52</v>
      </c>
      <c r="S38" s="7" t="s">
        <v>47</v>
      </c>
      <c r="T38" s="7" t="s">
        <v>52</v>
      </c>
      <c r="U38" s="7" t="s">
        <v>52</v>
      </c>
      <c r="V38" s="7" t="s">
        <v>52</v>
      </c>
      <c r="W38" s="7" t="s">
        <v>52</v>
      </c>
      <c r="X38" s="7" t="s">
        <v>52</v>
      </c>
      <c r="Y38" s="7" t="s">
        <v>52</v>
      </c>
      <c r="Z38" s="7" t="s">
        <v>52</v>
      </c>
      <c r="AA38" s="7" t="s">
        <v>47</v>
      </c>
      <c r="AB38" s="7" t="s">
        <v>52</v>
      </c>
      <c r="AC38" s="7" t="s">
        <v>52</v>
      </c>
      <c r="AD38" s="7" t="s">
        <v>52</v>
      </c>
      <c r="AE38" s="7" t="s">
        <v>52</v>
      </c>
      <c r="AF38" s="7" t="s">
        <v>52</v>
      </c>
      <c r="AG38" s="7" t="s">
        <v>52</v>
      </c>
      <c r="AH38" s="7" t="s">
        <v>52</v>
      </c>
      <c r="AI38" s="7" t="s">
        <v>52</v>
      </c>
      <c r="AJ38" s="7" t="s">
        <v>52</v>
      </c>
      <c r="AK38" s="7" t="s">
        <v>52</v>
      </c>
      <c r="AL38" s="7" t="s">
        <v>52</v>
      </c>
      <c r="AM38" s="7" t="s">
        <v>52</v>
      </c>
      <c r="AN38" s="7" t="s">
        <v>52</v>
      </c>
      <c r="AO38" s="7" t="s">
        <v>52</v>
      </c>
      <c r="AP38" s="7" t="s">
        <v>52</v>
      </c>
      <c r="AQ38" s="7" t="s">
        <v>52</v>
      </c>
      <c r="AR38" s="7" t="s">
        <v>52</v>
      </c>
      <c r="AS38" s="7" t="s">
        <v>52</v>
      </c>
      <c r="AT38" s="7" t="s">
        <v>52</v>
      </c>
      <c r="AU38" s="7" t="s">
        <v>52</v>
      </c>
      <c r="AV38" s="7" t="s">
        <v>52</v>
      </c>
      <c r="AW38" s="7" t="s">
        <v>52</v>
      </c>
      <c r="AX38" s="7" t="s">
        <v>52</v>
      </c>
      <c r="AY38" s="7" t="s">
        <v>52</v>
      </c>
      <c r="AZ38" s="7" t="s">
        <v>52</v>
      </c>
      <c r="BA38" s="7" t="s">
        <v>52</v>
      </c>
      <c r="BB38" s="7" t="s">
        <v>52</v>
      </c>
      <c r="BC38" s="7" t="s">
        <v>52</v>
      </c>
      <c r="BD38" s="7" t="s">
        <v>52</v>
      </c>
      <c r="BE38" s="7" t="s">
        <v>52</v>
      </c>
      <c r="BF38" s="7" t="s">
        <v>52</v>
      </c>
      <c r="BG38" s="7" t="s">
        <v>52</v>
      </c>
      <c r="BH38" s="7" t="s">
        <v>52</v>
      </c>
      <c r="BI38" s="7" t="s">
        <v>52</v>
      </c>
      <c r="BJ38" s="7" t="s">
        <v>52</v>
      </c>
      <c r="BK38" s="7" t="s">
        <v>52</v>
      </c>
      <c r="BL38" s="7" t="s">
        <v>52</v>
      </c>
      <c r="BM38" s="7" t="s">
        <v>52</v>
      </c>
      <c r="BN38" s="7" t="s">
        <v>52</v>
      </c>
      <c r="BO38" s="7" t="s">
        <v>52</v>
      </c>
      <c r="BP38" s="7" t="s">
        <v>52</v>
      </c>
      <c r="BQ38" s="7" t="s">
        <v>52</v>
      </c>
      <c r="BR38" s="7" t="s">
        <v>52</v>
      </c>
      <c r="BS38" s="7" t="s">
        <v>52</v>
      </c>
      <c r="BT38" s="11" t="s">
        <v>787</v>
      </c>
      <c r="BU38" s="2"/>
    </row>
    <row r="39" spans="1:73" s="10" customFormat="1" ht="30" x14ac:dyDescent="0.25">
      <c r="A39" s="12">
        <v>2020</v>
      </c>
      <c r="B39" s="13" t="s">
        <v>827</v>
      </c>
      <c r="C39" s="13" t="s">
        <v>267</v>
      </c>
      <c r="D39" s="14">
        <v>177463.8</v>
      </c>
      <c r="E39" s="13">
        <v>0</v>
      </c>
      <c r="F39" s="14">
        <v>177463.8</v>
      </c>
      <c r="G39" s="14">
        <v>177463.8</v>
      </c>
      <c r="H39" s="13">
        <v>0</v>
      </c>
      <c r="I39" s="14">
        <v>177463.8</v>
      </c>
      <c r="J39" s="14">
        <v>24416.04</v>
      </c>
      <c r="K39" s="13" t="s">
        <v>48</v>
      </c>
      <c r="L39" s="13" t="s">
        <v>47</v>
      </c>
      <c r="M39" s="13" t="s">
        <v>47</v>
      </c>
      <c r="N39" s="13" t="s">
        <v>47</v>
      </c>
      <c r="O39" s="13" t="s">
        <v>47</v>
      </c>
      <c r="P39" s="2" t="s">
        <v>836</v>
      </c>
      <c r="Q39" s="7" t="s">
        <v>56</v>
      </c>
      <c r="R39" s="7" t="s">
        <v>56</v>
      </c>
      <c r="S39" s="7" t="s">
        <v>863</v>
      </c>
      <c r="T39" s="7" t="s">
        <v>56</v>
      </c>
      <c r="U39" s="7" t="s">
        <v>56</v>
      </c>
      <c r="V39" s="7" t="s">
        <v>56</v>
      </c>
      <c r="W39" s="7" t="s">
        <v>56</v>
      </c>
      <c r="X39" s="7" t="s">
        <v>56</v>
      </c>
      <c r="Y39" s="7" t="s">
        <v>56</v>
      </c>
      <c r="Z39" s="7" t="s">
        <v>56</v>
      </c>
      <c r="AA39" s="7" t="s">
        <v>963</v>
      </c>
      <c r="AB39" s="7" t="s">
        <v>56</v>
      </c>
      <c r="AC39" s="7" t="s">
        <v>56</v>
      </c>
      <c r="AD39" s="7" t="s">
        <v>56</v>
      </c>
      <c r="AE39" s="7" t="s">
        <v>56</v>
      </c>
      <c r="AF39" s="7" t="s">
        <v>56</v>
      </c>
      <c r="AG39" s="7" t="s">
        <v>56</v>
      </c>
      <c r="AH39" s="7" t="s">
        <v>56</v>
      </c>
      <c r="AI39" s="7" t="s">
        <v>56</v>
      </c>
      <c r="AJ39" s="7" t="s">
        <v>56</v>
      </c>
      <c r="AK39" s="7" t="s">
        <v>56</v>
      </c>
      <c r="AL39" s="7" t="s">
        <v>56</v>
      </c>
      <c r="AM39" s="7" t="s">
        <v>56</v>
      </c>
      <c r="AN39" s="7" t="s">
        <v>56</v>
      </c>
      <c r="AO39" s="7" t="s">
        <v>56</v>
      </c>
      <c r="AP39" s="7" t="s">
        <v>56</v>
      </c>
      <c r="AQ39" s="7" t="s">
        <v>56</v>
      </c>
      <c r="AR39" s="7" t="s">
        <v>56</v>
      </c>
      <c r="AS39" s="7" t="s">
        <v>56</v>
      </c>
      <c r="AT39" s="7" t="s">
        <v>56</v>
      </c>
      <c r="AU39" s="7" t="s">
        <v>56</v>
      </c>
      <c r="AV39" s="7" t="s">
        <v>56</v>
      </c>
      <c r="AW39" s="7" t="s">
        <v>56</v>
      </c>
      <c r="AX39" s="7" t="s">
        <v>56</v>
      </c>
      <c r="AY39" s="7" t="s">
        <v>56</v>
      </c>
      <c r="AZ39" s="7" t="s">
        <v>56</v>
      </c>
      <c r="BA39" s="7" t="s">
        <v>56</v>
      </c>
      <c r="BB39" s="7" t="s">
        <v>56</v>
      </c>
      <c r="BC39" s="7" t="s">
        <v>56</v>
      </c>
      <c r="BD39" s="7" t="s">
        <v>56</v>
      </c>
      <c r="BE39" s="7" t="s">
        <v>56</v>
      </c>
      <c r="BF39" s="7" t="s">
        <v>56</v>
      </c>
      <c r="BG39" s="7" t="s">
        <v>56</v>
      </c>
      <c r="BH39" s="7" t="s">
        <v>56</v>
      </c>
      <c r="BI39" s="7" t="s">
        <v>56</v>
      </c>
      <c r="BJ39" s="7" t="s">
        <v>56</v>
      </c>
      <c r="BK39" s="7" t="s">
        <v>56</v>
      </c>
      <c r="BL39" s="7" t="s">
        <v>56</v>
      </c>
      <c r="BM39" s="7" t="s">
        <v>56</v>
      </c>
      <c r="BN39" s="7" t="s">
        <v>56</v>
      </c>
      <c r="BO39" s="7" t="s">
        <v>56</v>
      </c>
      <c r="BP39" s="7" t="s">
        <v>56</v>
      </c>
      <c r="BQ39" s="7" t="s">
        <v>56</v>
      </c>
      <c r="BR39" s="7" t="s">
        <v>56</v>
      </c>
      <c r="BS39" s="7" t="s">
        <v>56</v>
      </c>
      <c r="BT39" s="11" t="s">
        <v>843</v>
      </c>
      <c r="BU39" s="2"/>
    </row>
    <row r="40" spans="1:73" s="90" customFormat="1" x14ac:dyDescent="0.25">
      <c r="A40" s="8">
        <v>2017</v>
      </c>
      <c r="B40" s="3" t="s">
        <v>788</v>
      </c>
      <c r="C40" s="3" t="s">
        <v>434</v>
      </c>
      <c r="D40" s="4"/>
      <c r="E40" s="3"/>
      <c r="F40" s="4"/>
      <c r="G40" s="4"/>
      <c r="H40" s="3"/>
      <c r="I40" s="4"/>
      <c r="J40" s="4"/>
      <c r="K40" s="3"/>
      <c r="L40" s="3"/>
      <c r="M40" s="3"/>
      <c r="N40" s="3"/>
      <c r="O40" s="3"/>
      <c r="P40" s="35"/>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row>
    <row r="41" spans="1:73" s="90" customFormat="1" x14ac:dyDescent="0.25">
      <c r="A41" s="8">
        <v>2020</v>
      </c>
      <c r="B41" s="3" t="s">
        <v>111</v>
      </c>
      <c r="C41" s="3" t="s">
        <v>434</v>
      </c>
      <c r="D41" s="4"/>
      <c r="E41" s="3"/>
      <c r="F41" s="4"/>
      <c r="G41" s="4"/>
      <c r="H41" s="3"/>
      <c r="I41" s="4"/>
      <c r="J41" s="4"/>
      <c r="K41" s="3"/>
      <c r="L41" s="3"/>
      <c r="M41" s="3"/>
      <c r="N41" s="3"/>
      <c r="O41" s="3"/>
      <c r="P41" s="35"/>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row>
    <row r="42" spans="1:73" s="90" customFormat="1" x14ac:dyDescent="0.25">
      <c r="A42" s="8">
        <v>2020</v>
      </c>
      <c r="B42" s="3" t="s">
        <v>663</v>
      </c>
      <c r="C42" s="3" t="s">
        <v>434</v>
      </c>
      <c r="D42" s="4"/>
      <c r="E42" s="3"/>
      <c r="F42" s="4"/>
      <c r="G42" s="4"/>
      <c r="H42" s="3"/>
      <c r="I42" s="4"/>
      <c r="J42" s="4"/>
      <c r="K42" s="3"/>
      <c r="L42" s="3"/>
      <c r="M42" s="3"/>
      <c r="N42" s="3"/>
      <c r="O42" s="3"/>
      <c r="P42" s="35"/>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row>
    <row r="43" spans="1:73" s="10" customFormat="1" x14ac:dyDescent="0.25">
      <c r="A43" s="12">
        <v>2020</v>
      </c>
      <c r="B43" s="13" t="s">
        <v>849</v>
      </c>
      <c r="C43" s="13" t="s">
        <v>1174</v>
      </c>
      <c r="D43" s="14">
        <v>173004</v>
      </c>
      <c r="E43" s="13"/>
      <c r="F43" s="14">
        <v>173004</v>
      </c>
      <c r="G43" s="14">
        <v>173004</v>
      </c>
      <c r="H43" s="13"/>
      <c r="I43" s="14">
        <v>173004</v>
      </c>
      <c r="J43" s="14">
        <v>34029</v>
      </c>
      <c r="K43" s="13" t="s">
        <v>48</v>
      </c>
      <c r="L43" s="13" t="s">
        <v>47</v>
      </c>
      <c r="M43" s="13" t="s">
        <v>47</v>
      </c>
      <c r="N43" s="13" t="s">
        <v>47</v>
      </c>
      <c r="O43" s="13" t="s">
        <v>47</v>
      </c>
      <c r="P43" s="36"/>
      <c r="Q43" s="7" t="s">
        <v>52</v>
      </c>
      <c r="R43" s="7" t="s">
        <v>52</v>
      </c>
      <c r="S43" s="7" t="s">
        <v>47</v>
      </c>
      <c r="T43" s="7" t="s">
        <v>52</v>
      </c>
      <c r="U43" s="7" t="s">
        <v>52</v>
      </c>
      <c r="V43" s="7" t="s">
        <v>52</v>
      </c>
      <c r="W43" s="7" t="s">
        <v>52</v>
      </c>
      <c r="X43" s="7" t="s">
        <v>52</v>
      </c>
      <c r="Y43" s="7" t="s">
        <v>52</v>
      </c>
      <c r="Z43" s="7" t="s">
        <v>52</v>
      </c>
      <c r="AA43" s="7" t="s">
        <v>47</v>
      </c>
      <c r="AB43" s="7" t="s">
        <v>52</v>
      </c>
      <c r="AC43" s="7" t="s">
        <v>52</v>
      </c>
      <c r="AD43" s="7" t="s">
        <v>52</v>
      </c>
      <c r="AE43" s="7" t="s">
        <v>52</v>
      </c>
      <c r="AF43" s="7" t="s">
        <v>52</v>
      </c>
      <c r="AG43" s="7" t="s">
        <v>52</v>
      </c>
      <c r="AH43" s="7" t="s">
        <v>52</v>
      </c>
      <c r="AI43" s="7" t="s">
        <v>52</v>
      </c>
      <c r="AJ43" s="7" t="s">
        <v>52</v>
      </c>
      <c r="AK43" s="7" t="s">
        <v>52</v>
      </c>
      <c r="AL43" s="7" t="s">
        <v>52</v>
      </c>
      <c r="AM43" s="7" t="s">
        <v>52</v>
      </c>
      <c r="AN43" s="7" t="s">
        <v>52</v>
      </c>
      <c r="AO43" s="7" t="s">
        <v>52</v>
      </c>
      <c r="AP43" s="7" t="s">
        <v>52</v>
      </c>
      <c r="AQ43" s="7" t="s">
        <v>52</v>
      </c>
      <c r="AR43" s="7" t="s">
        <v>52</v>
      </c>
      <c r="AS43" s="7" t="s">
        <v>52</v>
      </c>
      <c r="AT43" s="7" t="s">
        <v>52</v>
      </c>
      <c r="AU43" s="7" t="s">
        <v>52</v>
      </c>
      <c r="AV43" s="7" t="s">
        <v>52</v>
      </c>
      <c r="AW43" s="7" t="s">
        <v>52</v>
      </c>
      <c r="AX43" s="7" t="s">
        <v>52</v>
      </c>
      <c r="AY43" s="7" t="s">
        <v>52</v>
      </c>
      <c r="AZ43" s="7" t="s">
        <v>52</v>
      </c>
      <c r="BA43" s="7" t="s">
        <v>52</v>
      </c>
      <c r="BB43" s="7" t="s">
        <v>52</v>
      </c>
      <c r="BC43" s="7" t="s">
        <v>52</v>
      </c>
      <c r="BD43" s="7" t="s">
        <v>52</v>
      </c>
      <c r="BE43" s="7" t="s">
        <v>52</v>
      </c>
      <c r="BF43" s="7" t="s">
        <v>52</v>
      </c>
      <c r="BG43" s="7" t="s">
        <v>52</v>
      </c>
      <c r="BH43" s="7" t="s">
        <v>52</v>
      </c>
      <c r="BI43" s="7" t="s">
        <v>52</v>
      </c>
      <c r="BJ43" s="7" t="s">
        <v>52</v>
      </c>
      <c r="BK43" s="7" t="s">
        <v>52</v>
      </c>
      <c r="BL43" s="7" t="s">
        <v>52</v>
      </c>
      <c r="BM43" s="7" t="s">
        <v>52</v>
      </c>
      <c r="BN43" s="7" t="s">
        <v>52</v>
      </c>
      <c r="BO43" s="7" t="s">
        <v>52</v>
      </c>
      <c r="BP43" s="7" t="s">
        <v>52</v>
      </c>
      <c r="BQ43" s="7" t="s">
        <v>52</v>
      </c>
      <c r="BR43" s="7" t="s">
        <v>52</v>
      </c>
      <c r="BS43" s="7" t="s">
        <v>52</v>
      </c>
      <c r="BT43" s="11"/>
    </row>
    <row r="44" spans="1:73" s="10" customFormat="1" x14ac:dyDescent="0.25">
      <c r="A44" s="12">
        <v>2020</v>
      </c>
      <c r="B44" s="13" t="s">
        <v>154</v>
      </c>
      <c r="C44" s="13" t="s">
        <v>267</v>
      </c>
      <c r="D44" s="14">
        <v>203004</v>
      </c>
      <c r="E44" s="13">
        <v>20</v>
      </c>
      <c r="F44" s="14">
        <v>235002.51</v>
      </c>
      <c r="G44" s="14">
        <v>207064.08</v>
      </c>
      <c r="H44" s="13">
        <v>20</v>
      </c>
      <c r="I44" s="14">
        <v>238702.56</v>
      </c>
      <c r="J44" s="14">
        <v>26481</v>
      </c>
      <c r="K44" s="13" t="s">
        <v>56</v>
      </c>
      <c r="L44" s="13" t="s">
        <v>47</v>
      </c>
      <c r="M44" s="13" t="s">
        <v>47</v>
      </c>
      <c r="N44" s="13" t="s">
        <v>47</v>
      </c>
      <c r="O44" s="13" t="s">
        <v>47</v>
      </c>
      <c r="P44" s="36" t="s">
        <v>972</v>
      </c>
      <c r="Q44" s="7" t="s">
        <v>52</v>
      </c>
      <c r="R44" s="7" t="s">
        <v>52</v>
      </c>
      <c r="S44" s="7" t="s">
        <v>52</v>
      </c>
      <c r="T44" s="7" t="s">
        <v>52</v>
      </c>
      <c r="U44" s="7" t="s">
        <v>52</v>
      </c>
      <c r="V44" s="7" t="s">
        <v>52</v>
      </c>
      <c r="W44" s="7" t="s">
        <v>52</v>
      </c>
      <c r="X44" s="7" t="s">
        <v>52</v>
      </c>
      <c r="Y44" s="7" t="s">
        <v>52</v>
      </c>
      <c r="Z44" s="7" t="s">
        <v>52</v>
      </c>
      <c r="AA44" s="7" t="s">
        <v>52</v>
      </c>
      <c r="AB44" s="7" t="s">
        <v>52</v>
      </c>
      <c r="AC44" s="7" t="s">
        <v>52</v>
      </c>
      <c r="AD44" s="7" t="s">
        <v>52</v>
      </c>
      <c r="AE44" s="7" t="s">
        <v>52</v>
      </c>
      <c r="AF44" s="7" t="s">
        <v>52</v>
      </c>
      <c r="AG44" s="7" t="s">
        <v>52</v>
      </c>
      <c r="AH44" s="7" t="s">
        <v>52</v>
      </c>
      <c r="AI44" s="7" t="s">
        <v>52</v>
      </c>
      <c r="AJ44" s="7" t="s">
        <v>52</v>
      </c>
      <c r="AK44" s="7" t="s">
        <v>52</v>
      </c>
      <c r="AL44" s="7" t="s">
        <v>52</v>
      </c>
      <c r="AM44" s="7" t="s">
        <v>52</v>
      </c>
      <c r="AN44" s="7" t="s">
        <v>52</v>
      </c>
      <c r="AO44" s="7" t="s">
        <v>52</v>
      </c>
      <c r="AP44" s="7" t="s">
        <v>52</v>
      </c>
      <c r="AQ44" s="7" t="s">
        <v>52</v>
      </c>
      <c r="AR44" s="7" t="s">
        <v>52</v>
      </c>
      <c r="AS44" s="7" t="s">
        <v>52</v>
      </c>
      <c r="AT44" s="7" t="s">
        <v>52</v>
      </c>
      <c r="AU44" s="7" t="s">
        <v>52</v>
      </c>
      <c r="AV44" s="7" t="s">
        <v>52</v>
      </c>
      <c r="AW44" s="7" t="s">
        <v>52</v>
      </c>
      <c r="AX44" s="7" t="s">
        <v>52</v>
      </c>
      <c r="AY44" s="7" t="s">
        <v>52</v>
      </c>
      <c r="AZ44" s="7" t="s">
        <v>52</v>
      </c>
      <c r="BA44" s="7" t="s">
        <v>52</v>
      </c>
      <c r="BB44" s="7" t="s">
        <v>52</v>
      </c>
      <c r="BC44" s="7" t="s">
        <v>52</v>
      </c>
      <c r="BD44" s="7" t="s">
        <v>52</v>
      </c>
      <c r="BE44" s="7" t="s">
        <v>52</v>
      </c>
      <c r="BF44" s="7" t="s">
        <v>52</v>
      </c>
      <c r="BG44" s="7" t="s">
        <v>52</v>
      </c>
      <c r="BH44" s="7" t="s">
        <v>52</v>
      </c>
      <c r="BI44" s="7" t="s">
        <v>52</v>
      </c>
      <c r="BJ44" s="7" t="s">
        <v>52</v>
      </c>
      <c r="BK44" s="7" t="s">
        <v>52</v>
      </c>
      <c r="BL44" s="7" t="s">
        <v>52</v>
      </c>
      <c r="BM44" s="7" t="s">
        <v>52</v>
      </c>
      <c r="BN44" s="7" t="s">
        <v>52</v>
      </c>
      <c r="BO44" s="7" t="s">
        <v>52</v>
      </c>
      <c r="BP44" s="7" t="s">
        <v>52</v>
      </c>
      <c r="BQ44" s="7" t="s">
        <v>52</v>
      </c>
      <c r="BR44" s="7" t="s">
        <v>52</v>
      </c>
      <c r="BS44" s="7" t="s">
        <v>52</v>
      </c>
      <c r="BT44" s="11"/>
    </row>
    <row r="45" spans="1:73" s="90" customFormat="1" x14ac:dyDescent="0.25">
      <c r="A45" s="8">
        <v>2020</v>
      </c>
      <c r="B45" s="3" t="s">
        <v>117</v>
      </c>
      <c r="C45" s="3" t="s">
        <v>434</v>
      </c>
      <c r="D45" s="4"/>
      <c r="E45" s="3"/>
      <c r="F45" s="4"/>
      <c r="G45" s="4"/>
      <c r="H45" s="3"/>
      <c r="I45" s="4"/>
      <c r="J45" s="4"/>
      <c r="K45" s="3"/>
      <c r="L45" s="3"/>
      <c r="M45" s="3"/>
      <c r="N45" s="3"/>
      <c r="O45" s="3"/>
      <c r="P45" s="35"/>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11"/>
      <c r="BU45" s="2"/>
    </row>
    <row r="46" spans="1:73" s="90" customFormat="1" x14ac:dyDescent="0.25">
      <c r="A46" s="8">
        <v>2020</v>
      </c>
      <c r="B46" s="3" t="s">
        <v>204</v>
      </c>
      <c r="C46" s="3" t="s">
        <v>434</v>
      </c>
      <c r="D46" s="4"/>
      <c r="E46" s="3"/>
      <c r="F46" s="4"/>
      <c r="G46" s="4"/>
      <c r="H46" s="3"/>
      <c r="I46" s="4"/>
      <c r="J46" s="4"/>
      <c r="K46" s="3"/>
      <c r="L46" s="3"/>
      <c r="M46" s="3"/>
      <c r="N46" s="3"/>
      <c r="O46" s="3"/>
      <c r="P46" s="35"/>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row>
    <row r="47" spans="1:73" s="90" customFormat="1" x14ac:dyDescent="0.25">
      <c r="A47" s="8">
        <v>2016</v>
      </c>
      <c r="B47" s="3" t="s">
        <v>526</v>
      </c>
      <c r="C47" s="3" t="s">
        <v>434</v>
      </c>
      <c r="D47" s="4"/>
      <c r="E47" s="3"/>
      <c r="F47" s="4"/>
      <c r="G47" s="4"/>
      <c r="H47" s="3"/>
      <c r="I47" s="4"/>
      <c r="J47" s="4"/>
      <c r="K47" s="3"/>
      <c r="L47" s="3"/>
      <c r="M47" s="3"/>
      <c r="N47" s="3"/>
      <c r="O47" s="3"/>
      <c r="P47" s="35"/>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row>
    <row r="48" spans="1:73" s="90" customFormat="1" x14ac:dyDescent="0.25">
      <c r="A48" s="8">
        <v>2018</v>
      </c>
      <c r="B48" s="3" t="s">
        <v>850</v>
      </c>
      <c r="C48" s="3" t="s">
        <v>434</v>
      </c>
      <c r="D48" s="4"/>
      <c r="E48" s="3"/>
      <c r="F48" s="4"/>
      <c r="G48" s="4"/>
      <c r="H48" s="3"/>
      <c r="I48" s="4"/>
      <c r="J48" s="4"/>
      <c r="K48" s="3"/>
      <c r="L48" s="3"/>
      <c r="M48" s="3"/>
      <c r="N48" s="3"/>
      <c r="O48" s="3"/>
      <c r="P48" s="35"/>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row>
    <row r="49" spans="1:72" s="90" customFormat="1" x14ac:dyDescent="0.25">
      <c r="A49" s="8">
        <v>2020</v>
      </c>
      <c r="B49" s="3" t="s">
        <v>649</v>
      </c>
      <c r="C49" s="3" t="s">
        <v>434</v>
      </c>
      <c r="D49" s="4"/>
      <c r="E49" s="3"/>
      <c r="F49" s="4"/>
      <c r="G49" s="4"/>
      <c r="H49" s="3"/>
      <c r="I49" s="4"/>
      <c r="J49" s="4"/>
      <c r="K49" s="3"/>
      <c r="L49" s="3"/>
      <c r="M49" s="3"/>
      <c r="N49" s="3"/>
      <c r="O49" s="3"/>
      <c r="P49" s="35"/>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row>
    <row r="50" spans="1:72" s="90" customFormat="1" x14ac:dyDescent="0.25">
      <c r="A50" s="19">
        <v>2020</v>
      </c>
      <c r="B50" s="20" t="s">
        <v>246</v>
      </c>
      <c r="C50" s="20" t="s">
        <v>434</v>
      </c>
      <c r="D50" s="21"/>
      <c r="E50" s="20"/>
      <c r="F50" s="21"/>
      <c r="G50" s="21"/>
      <c r="H50" s="20"/>
      <c r="I50" s="21"/>
      <c r="J50" s="21"/>
      <c r="K50" s="20"/>
      <c r="L50" s="20"/>
      <c r="M50" s="20"/>
      <c r="N50" s="20"/>
      <c r="O50" s="20"/>
      <c r="P50" s="38"/>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row>
    <row r="51" spans="1:72" x14ac:dyDescent="0.25">
      <c r="B51" s="95" t="s">
        <v>1021</v>
      </c>
    </row>
    <row r="52" spans="1:72" x14ac:dyDescent="0.25">
      <c r="B52" s="95"/>
    </row>
    <row r="53" spans="1:72" ht="15" customHeight="1" x14ac:dyDescent="0.25">
      <c r="B53" s="2" t="s">
        <v>1020</v>
      </c>
    </row>
    <row r="54" spans="1:72" s="58" customFormat="1" ht="15" customHeight="1" x14ac:dyDescent="0.25">
      <c r="A54" s="97"/>
      <c r="B54" s="58" t="s">
        <v>511</v>
      </c>
      <c r="D54" s="79">
        <f t="shared" ref="D54:J54" si="0">AVERAGE(D2:D50)</f>
        <v>159661.57615384614</v>
      </c>
      <c r="E54" s="75">
        <f t="shared" si="0"/>
        <v>17.941176470588236</v>
      </c>
      <c r="F54" s="79">
        <f t="shared" si="0"/>
        <v>166262.85033043477</v>
      </c>
      <c r="G54" s="79">
        <f t="shared" si="0"/>
        <v>160526.77307692307</v>
      </c>
      <c r="H54" s="75">
        <f t="shared" si="0"/>
        <v>17.941176470588236</v>
      </c>
      <c r="I54" s="79">
        <f t="shared" si="0"/>
        <v>165559.91573333336</v>
      </c>
      <c r="J54" s="79">
        <f t="shared" si="0"/>
        <v>22254.389599999999</v>
      </c>
      <c r="K54" s="75">
        <v>0</v>
      </c>
    </row>
    <row r="55" spans="1:72" s="68" customFormat="1" ht="15" customHeight="1" x14ac:dyDescent="0.25">
      <c r="A55" s="98"/>
      <c r="B55" s="68" t="s">
        <v>512</v>
      </c>
      <c r="D55" s="62">
        <f t="shared" ref="D55:J55" si="1">MEDIAN(D2:D50)</f>
        <v>155772</v>
      </c>
      <c r="E55" s="82">
        <f t="shared" si="1"/>
        <v>19</v>
      </c>
      <c r="F55" s="62">
        <f t="shared" si="1"/>
        <v>168959</v>
      </c>
      <c r="G55" s="62">
        <f t="shared" si="1"/>
        <v>155772</v>
      </c>
      <c r="H55" s="82">
        <f t="shared" si="1"/>
        <v>19</v>
      </c>
      <c r="I55" s="62">
        <f t="shared" si="1"/>
        <v>165100.5</v>
      </c>
      <c r="J55" s="62">
        <f t="shared" si="1"/>
        <v>23112</v>
      </c>
      <c r="K55" s="68">
        <v>0</v>
      </c>
    </row>
    <row r="56" spans="1:72" s="74" customFormat="1" ht="15" customHeight="1" x14ac:dyDescent="0.25">
      <c r="A56" s="99"/>
      <c r="B56" s="74" t="s">
        <v>513</v>
      </c>
      <c r="D56" s="67">
        <f t="shared" ref="D56:J56" si="2">MIN(D2:D50)</f>
        <v>87535.08</v>
      </c>
      <c r="E56" s="64">
        <f t="shared" si="2"/>
        <v>0</v>
      </c>
      <c r="F56" s="67">
        <f t="shared" si="2"/>
        <v>96288.588000000003</v>
      </c>
      <c r="G56" s="67">
        <f t="shared" si="2"/>
        <v>87535.08</v>
      </c>
      <c r="H56" s="64">
        <f t="shared" si="2"/>
        <v>0</v>
      </c>
      <c r="I56" s="67">
        <f t="shared" si="2"/>
        <v>97488.588000000003</v>
      </c>
      <c r="J56" s="67">
        <f t="shared" si="2"/>
        <v>9156</v>
      </c>
      <c r="K56" s="74">
        <v>0</v>
      </c>
    </row>
    <row r="57" spans="1:72" s="77" customFormat="1" ht="15" customHeight="1" x14ac:dyDescent="0.25">
      <c r="A57" s="100"/>
      <c r="B57" s="77" t="s">
        <v>514</v>
      </c>
      <c r="D57" s="69">
        <f t="shared" ref="D57:J57" si="3">MAX(D2:D50)</f>
        <v>217847</v>
      </c>
      <c r="E57" s="66">
        <f t="shared" si="3"/>
        <v>41</v>
      </c>
      <c r="F57" s="69">
        <f t="shared" si="3"/>
        <v>235002.51</v>
      </c>
      <c r="G57" s="69">
        <f t="shared" si="3"/>
        <v>217847</v>
      </c>
      <c r="H57" s="66">
        <f t="shared" si="3"/>
        <v>41</v>
      </c>
      <c r="I57" s="69">
        <f t="shared" si="3"/>
        <v>238702.56</v>
      </c>
      <c r="J57" s="69">
        <f t="shared" si="3"/>
        <v>34029</v>
      </c>
      <c r="K57" s="77">
        <v>0</v>
      </c>
    </row>
    <row r="58" spans="1:72" s="80" customFormat="1" ht="15" customHeight="1" x14ac:dyDescent="0.25">
      <c r="A58" s="101"/>
      <c r="B58" s="80" t="s">
        <v>435</v>
      </c>
      <c r="D58" s="80">
        <f t="shared" ref="D58:J58" si="4">COUNT(D2:D50)</f>
        <v>26</v>
      </c>
      <c r="E58" s="80">
        <f t="shared" si="4"/>
        <v>17</v>
      </c>
      <c r="F58" s="80">
        <f t="shared" si="4"/>
        <v>23</v>
      </c>
      <c r="G58" s="80">
        <f t="shared" si="4"/>
        <v>26</v>
      </c>
      <c r="H58" s="80">
        <f t="shared" si="4"/>
        <v>17</v>
      </c>
      <c r="I58" s="80">
        <f t="shared" si="4"/>
        <v>24</v>
      </c>
      <c r="J58" s="80">
        <f t="shared" si="4"/>
        <v>25</v>
      </c>
      <c r="K58" s="80">
        <v>0</v>
      </c>
    </row>
    <row r="60" spans="1:72" ht="15" customHeight="1" x14ac:dyDescent="0.25">
      <c r="B60" s="2" t="s">
        <v>851</v>
      </c>
    </row>
    <row r="61" spans="1:72" s="58" customFormat="1" ht="15" customHeight="1" x14ac:dyDescent="0.25">
      <c r="A61" s="97"/>
      <c r="B61" s="58" t="s">
        <v>511</v>
      </c>
      <c r="D61" s="79">
        <v>158355</v>
      </c>
      <c r="E61" s="75">
        <v>21</v>
      </c>
      <c r="F61" s="79">
        <v>168591</v>
      </c>
      <c r="G61" s="79">
        <v>159089</v>
      </c>
      <c r="H61" s="75">
        <v>21</v>
      </c>
      <c r="I61" s="79">
        <v>165091</v>
      </c>
      <c r="J61" s="79">
        <v>19910</v>
      </c>
      <c r="K61" s="75">
        <v>1</v>
      </c>
    </row>
    <row r="62" spans="1:72" s="68" customFormat="1" ht="15" customHeight="1" x14ac:dyDescent="0.25">
      <c r="A62" s="98"/>
      <c r="B62" s="68" t="s">
        <v>512</v>
      </c>
      <c r="D62" s="62">
        <v>149088</v>
      </c>
      <c r="E62" s="82">
        <v>20</v>
      </c>
      <c r="F62" s="62">
        <v>162693</v>
      </c>
      <c r="G62" s="62">
        <v>150197</v>
      </c>
      <c r="H62" s="82">
        <v>20</v>
      </c>
      <c r="I62" s="62">
        <v>159606</v>
      </c>
      <c r="J62" s="62">
        <v>21202</v>
      </c>
      <c r="K62" s="68">
        <v>1</v>
      </c>
    </row>
    <row r="63" spans="1:72" s="74" customFormat="1" ht="15" customHeight="1" x14ac:dyDescent="0.25">
      <c r="A63" s="99"/>
      <c r="B63" s="74" t="s">
        <v>513</v>
      </c>
      <c r="D63" s="67">
        <v>86668</v>
      </c>
      <c r="E63" s="64">
        <v>5</v>
      </c>
      <c r="F63" s="67">
        <v>95335</v>
      </c>
      <c r="G63" s="67">
        <v>86668</v>
      </c>
      <c r="H63" s="64">
        <v>5</v>
      </c>
      <c r="I63" s="67">
        <v>95897</v>
      </c>
      <c r="J63" s="67">
        <v>1837</v>
      </c>
      <c r="K63" s="74">
        <v>1</v>
      </c>
    </row>
    <row r="64" spans="1:72" s="77" customFormat="1" ht="15" customHeight="1" x14ac:dyDescent="0.25">
      <c r="A64" s="100"/>
      <c r="B64" s="77" t="s">
        <v>514</v>
      </c>
      <c r="D64" s="69">
        <v>241917</v>
      </c>
      <c r="E64" s="66">
        <v>41</v>
      </c>
      <c r="F64" s="69">
        <v>241917</v>
      </c>
      <c r="G64" s="69">
        <v>241917</v>
      </c>
      <c r="H64" s="66">
        <v>41</v>
      </c>
      <c r="I64" s="69">
        <v>241917</v>
      </c>
      <c r="J64" s="69">
        <v>33216</v>
      </c>
      <c r="K64" s="77">
        <v>1</v>
      </c>
    </row>
    <row r="65" spans="1:11" s="102" customFormat="1" ht="15" customHeight="1" x14ac:dyDescent="0.25">
      <c r="A65" s="101"/>
      <c r="B65" s="80" t="s">
        <v>435</v>
      </c>
      <c r="C65" s="80"/>
      <c r="D65" s="80">
        <v>25</v>
      </c>
      <c r="E65" s="80">
        <v>13</v>
      </c>
      <c r="F65" s="80">
        <v>20</v>
      </c>
      <c r="G65" s="80">
        <v>25</v>
      </c>
      <c r="H65" s="80">
        <v>13</v>
      </c>
      <c r="I65" s="80">
        <v>22</v>
      </c>
      <c r="J65" s="80">
        <v>24</v>
      </c>
      <c r="K65" s="80">
        <v>1</v>
      </c>
    </row>
  </sheetData>
  <sheetProtection formatColumns="0" formatRows="0" sort="0" autoFilter="0"/>
  <autoFilter ref="A1:BT50" xr:uid="{00000000-0009-0000-0000-000012000000}">
    <filterColumn colId="0">
      <filters>
        <filter val="2014"/>
      </filters>
    </filterColumn>
  </autoFilter>
  <sortState xmlns:xlrd2="http://schemas.microsoft.com/office/spreadsheetml/2017/richdata2" ref="A2:BT50">
    <sortCondition descending="1" ref="A2:A50"/>
    <sortCondition ref="B2:B50"/>
  </sortState>
  <printOptions horizontalCentered="1"/>
  <pageMargins left="0.2" right="0.2" top="0.75" bottom="0.75" header="0.5" footer="0.5"/>
  <pageSetup scale="75" orientation="landscape" r:id="rId1"/>
  <headerFooter scaleWithDoc="0" alignWithMargins="0">
    <oddHeader>&amp;C&amp;"-,Bold"Single - Chief Advancement Officer</oddHeader>
    <oddFooter>&amp;L&amp;8Copyright ACCCA 2014&amp;R&amp;8Single - Chief Advancement Officer - Page &amp;P of &amp;N</oddFooter>
  </headerFooter>
  <ignoredErrors>
    <ignoredError sqref="D54:D58 G54:G58 J54:J5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CD65"/>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customHeight="1" x14ac:dyDescent="0.25"/>
  <cols>
    <col min="1" max="1" width="5" style="24" bestFit="1" customWidth="1"/>
    <col min="2" max="2" width="27.5703125" style="9" customWidth="1"/>
    <col min="3" max="3" width="42.85546875" style="9" customWidth="1"/>
    <col min="4" max="4" width="10.140625" style="26" bestFit="1" customWidth="1"/>
    <col min="5" max="5" width="17.85546875" style="9" customWidth="1"/>
    <col min="6" max="6" width="22.85546875" style="26" bestFit="1" customWidth="1"/>
    <col min="7" max="7" width="10" style="26" bestFit="1" customWidth="1"/>
    <col min="8" max="8" width="18.140625" style="9" bestFit="1" customWidth="1"/>
    <col min="9" max="9" width="22.85546875" style="26" bestFit="1" customWidth="1"/>
    <col min="10" max="10" width="10.42578125" style="9" bestFit="1" customWidth="1"/>
    <col min="11" max="11" width="8.42578125" style="9" bestFit="1" customWidth="1"/>
    <col min="12" max="12" width="10.42578125" style="9" bestFit="1" customWidth="1"/>
    <col min="13" max="13" width="10.140625" style="26" bestFit="1" customWidth="1"/>
    <col min="14" max="18" width="10.42578125" style="9" bestFit="1" customWidth="1"/>
    <col min="19" max="19" width="35.7109375" style="9" customWidth="1"/>
    <col min="20" max="20" width="10.5703125" style="26" customWidth="1"/>
    <col min="21" max="21" width="17.140625" style="26" customWidth="1"/>
    <col min="22" max="22" width="10.28515625" style="26" bestFit="1" customWidth="1"/>
    <col min="23" max="23" width="12" style="26" customWidth="1"/>
    <col min="24" max="24" width="12.85546875" style="26" bestFit="1" customWidth="1"/>
    <col min="25" max="25" width="15.7109375" style="26" customWidth="1"/>
    <col min="26" max="26" width="11.140625" style="26" bestFit="1" customWidth="1"/>
    <col min="27" max="27" width="40.7109375" style="9" customWidth="1"/>
    <col min="28" max="28" width="14.42578125" style="26" customWidth="1"/>
    <col min="29" max="29" width="14.42578125" style="9" bestFit="1" customWidth="1"/>
    <col min="30" max="30" width="10.42578125" style="9" customWidth="1"/>
    <col min="31" max="31" width="12.7109375" style="9" bestFit="1" customWidth="1"/>
    <col min="32" max="32" width="15" style="9" bestFit="1" customWidth="1"/>
    <col min="33" max="33" width="10.42578125" style="9" customWidth="1"/>
    <col min="34" max="34" width="13.42578125" style="9" customWidth="1"/>
    <col min="35" max="35" width="12.42578125" style="9" customWidth="1"/>
    <col min="36" max="36" width="13.7109375" style="9" bestFit="1" customWidth="1"/>
    <col min="37" max="37" width="10.85546875" style="9" bestFit="1" customWidth="1"/>
    <col min="38" max="38" width="12" style="9" bestFit="1" customWidth="1"/>
    <col min="39" max="39" width="12.28515625" style="9" bestFit="1" customWidth="1"/>
    <col min="40" max="40" width="10.42578125" style="9" customWidth="1"/>
    <col min="41" max="41" width="12.7109375" style="9" bestFit="1" customWidth="1"/>
    <col min="42" max="42" width="13.5703125" style="9" bestFit="1" customWidth="1"/>
    <col min="43" max="43" width="12.42578125" style="9" bestFit="1" customWidth="1"/>
    <col min="44" max="44" width="10.42578125" style="9" customWidth="1"/>
    <col min="45" max="45" width="12.85546875" style="9" bestFit="1" customWidth="1"/>
    <col min="46" max="46" width="10.42578125" style="9" customWidth="1"/>
    <col min="47" max="47" width="14" style="9" bestFit="1" customWidth="1"/>
    <col min="48" max="48" width="11.140625" style="9" bestFit="1" customWidth="1"/>
    <col min="49" max="49" width="10.42578125" style="9" customWidth="1"/>
    <col min="50" max="50" width="11.7109375" style="9" bestFit="1" customWidth="1"/>
    <col min="51" max="51" width="10.85546875" style="9" bestFit="1" customWidth="1"/>
    <col min="52" max="53" width="10.42578125" style="9" customWidth="1"/>
    <col min="54" max="54" width="11.42578125" style="9" bestFit="1" customWidth="1"/>
    <col min="55" max="55" width="13.140625" style="9" bestFit="1" customWidth="1"/>
    <col min="56" max="56" width="10.42578125" style="9" customWidth="1"/>
    <col min="57" max="57" width="16.7109375" style="9" customWidth="1"/>
    <col min="58" max="58" width="20.28515625" style="9" customWidth="1"/>
    <col min="59" max="59" width="10.42578125" style="9" customWidth="1"/>
    <col min="60" max="60" width="12.7109375" style="9" bestFit="1" customWidth="1"/>
    <col min="61" max="63" width="10.42578125" style="9" customWidth="1"/>
    <col min="64" max="64" width="14.140625" style="9" bestFit="1" customWidth="1"/>
    <col min="65" max="65" width="10.42578125" style="9" bestFit="1" customWidth="1"/>
    <col min="66" max="66" width="12.85546875" style="9" bestFit="1" customWidth="1"/>
    <col min="67" max="68" width="10.7109375" style="9" bestFit="1" customWidth="1"/>
    <col min="69" max="69" width="10.42578125" style="9" customWidth="1"/>
    <col min="70" max="70" width="12.28515625" style="9" customWidth="1"/>
    <col min="71" max="71" width="10.42578125" style="9" customWidth="1"/>
    <col min="72" max="72" width="10.5703125" style="9" customWidth="1"/>
    <col min="73" max="74" width="10.42578125" style="9" customWidth="1"/>
    <col min="75" max="75" width="16" style="9" customWidth="1"/>
    <col min="76" max="76" width="10.42578125" style="9" customWidth="1"/>
    <col min="77" max="77" width="10.42578125" style="9" bestFit="1" customWidth="1"/>
    <col min="78" max="78" width="12.28515625" style="9" customWidth="1"/>
    <col min="79" max="79" width="13.7109375" style="9" bestFit="1" customWidth="1"/>
    <col min="80" max="80" width="85" style="9" customWidth="1"/>
    <col min="81" max="16384" width="9.140625" style="9"/>
  </cols>
  <sheetData>
    <row r="1" spans="1:81" s="84" customFormat="1" ht="60" x14ac:dyDescent="0.25">
      <c r="A1" s="89" t="s">
        <v>350</v>
      </c>
      <c r="B1" s="84" t="s">
        <v>440</v>
      </c>
      <c r="C1" s="85" t="s">
        <v>352</v>
      </c>
      <c r="D1" s="1" t="s">
        <v>396</v>
      </c>
      <c r="E1" s="87" t="s">
        <v>397</v>
      </c>
      <c r="F1" s="1" t="s">
        <v>398</v>
      </c>
      <c r="G1" s="1" t="s">
        <v>396</v>
      </c>
      <c r="H1" s="87" t="s">
        <v>397</v>
      </c>
      <c r="I1" s="1" t="s">
        <v>399</v>
      </c>
      <c r="J1" s="84" t="s">
        <v>402</v>
      </c>
      <c r="K1" s="84" t="s">
        <v>405</v>
      </c>
      <c r="L1" s="84" t="s">
        <v>406</v>
      </c>
      <c r="M1" s="1" t="s">
        <v>407</v>
      </c>
      <c r="N1" s="87" t="s">
        <v>408</v>
      </c>
      <c r="O1" s="87" t="s">
        <v>409</v>
      </c>
      <c r="P1" s="87" t="s">
        <v>410</v>
      </c>
      <c r="Q1" s="87" t="s">
        <v>411</v>
      </c>
      <c r="R1" s="87" t="s">
        <v>412</v>
      </c>
      <c r="S1" s="87" t="s">
        <v>413</v>
      </c>
      <c r="T1" s="1" t="s">
        <v>414</v>
      </c>
      <c r="U1" s="1" t="s">
        <v>415</v>
      </c>
      <c r="V1" s="1" t="s">
        <v>416</v>
      </c>
      <c r="W1" s="1" t="s">
        <v>417</v>
      </c>
      <c r="X1" s="1" t="s">
        <v>418</v>
      </c>
      <c r="Y1" s="1" t="s">
        <v>419</v>
      </c>
      <c r="Z1" s="1" t="s">
        <v>420</v>
      </c>
      <c r="AA1" s="87" t="s">
        <v>421</v>
      </c>
      <c r="AB1" s="1" t="s">
        <v>422</v>
      </c>
      <c r="AC1" s="87" t="s">
        <v>423</v>
      </c>
      <c r="AD1" s="87" t="s">
        <v>0</v>
      </c>
      <c r="AE1" s="87" t="s">
        <v>1</v>
      </c>
      <c r="AF1" s="87" t="s">
        <v>2</v>
      </c>
      <c r="AG1" s="87" t="s">
        <v>3</v>
      </c>
      <c r="AH1" s="87" t="s">
        <v>424</v>
      </c>
      <c r="AI1" s="87" t="s">
        <v>4</v>
      </c>
      <c r="AJ1" s="87" t="s">
        <v>5</v>
      </c>
      <c r="AK1" s="87" t="s">
        <v>6</v>
      </c>
      <c r="AL1" s="87" t="s">
        <v>7</v>
      </c>
      <c r="AM1" s="87" t="s">
        <v>8</v>
      </c>
      <c r="AN1" s="87" t="s">
        <v>9</v>
      </c>
      <c r="AO1" s="87" t="s">
        <v>10</v>
      </c>
      <c r="AP1" s="87" t="s">
        <v>11</v>
      </c>
      <c r="AQ1" s="87" t="s">
        <v>12</v>
      </c>
      <c r="AR1" s="87" t="s">
        <v>13</v>
      </c>
      <c r="AS1" s="87" t="s">
        <v>14</v>
      </c>
      <c r="AT1" s="87" t="s">
        <v>15</v>
      </c>
      <c r="AU1" s="87" t="s">
        <v>16</v>
      </c>
      <c r="AV1" s="87" t="s">
        <v>17</v>
      </c>
      <c r="AW1" s="87" t="s">
        <v>18</v>
      </c>
      <c r="AX1" s="87" t="s">
        <v>19</v>
      </c>
      <c r="AY1" s="87" t="s">
        <v>20</v>
      </c>
      <c r="AZ1" s="87" t="s">
        <v>21</v>
      </c>
      <c r="BA1" s="87" t="s">
        <v>22</v>
      </c>
      <c r="BB1" s="87" t="s">
        <v>23</v>
      </c>
      <c r="BC1" s="87" t="s">
        <v>24</v>
      </c>
      <c r="BD1" s="87" t="s">
        <v>25</v>
      </c>
      <c r="BE1" s="87" t="s">
        <v>425</v>
      </c>
      <c r="BF1" s="87" t="s">
        <v>426</v>
      </c>
      <c r="BG1" s="87" t="s">
        <v>26</v>
      </c>
      <c r="BH1" s="87" t="s">
        <v>27</v>
      </c>
      <c r="BI1" s="87" t="s">
        <v>28</v>
      </c>
      <c r="BJ1" s="87" t="s">
        <v>29</v>
      </c>
      <c r="BK1" s="87" t="s">
        <v>30</v>
      </c>
      <c r="BL1" s="87" t="s">
        <v>31</v>
      </c>
      <c r="BM1" s="87" t="s">
        <v>32</v>
      </c>
      <c r="BN1" s="87" t="s">
        <v>33</v>
      </c>
      <c r="BO1" s="87" t="s">
        <v>34</v>
      </c>
      <c r="BP1" s="87" t="s">
        <v>35</v>
      </c>
      <c r="BQ1" s="87" t="s">
        <v>36</v>
      </c>
      <c r="BR1" s="87" t="s">
        <v>37</v>
      </c>
      <c r="BS1" s="87" t="s">
        <v>38</v>
      </c>
      <c r="BT1" s="87" t="s">
        <v>39</v>
      </c>
      <c r="BU1" s="87" t="s">
        <v>40</v>
      </c>
      <c r="BV1" s="87" t="s">
        <v>41</v>
      </c>
      <c r="BW1" s="87" t="s">
        <v>427</v>
      </c>
      <c r="BX1" s="87" t="s">
        <v>42</v>
      </c>
      <c r="BY1" s="87" t="s">
        <v>43</v>
      </c>
      <c r="BZ1" s="87" t="s">
        <v>44</v>
      </c>
      <c r="CA1" s="87" t="s">
        <v>45</v>
      </c>
      <c r="CB1" s="87" t="s">
        <v>428</v>
      </c>
    </row>
    <row r="2" spans="1:81" s="10" customFormat="1" x14ac:dyDescent="0.25">
      <c r="A2" s="12">
        <v>2020</v>
      </c>
      <c r="B2" s="13" t="s">
        <v>664</v>
      </c>
      <c r="C2" s="13" t="s">
        <v>335</v>
      </c>
      <c r="D2" s="138">
        <v>213473</v>
      </c>
      <c r="E2" s="139"/>
      <c r="F2" s="138">
        <v>214141</v>
      </c>
      <c r="G2" s="138">
        <v>214141</v>
      </c>
      <c r="H2" s="139"/>
      <c r="I2" s="138">
        <v>218641.4</v>
      </c>
      <c r="J2" s="139" t="s">
        <v>52</v>
      </c>
      <c r="K2" s="139">
        <v>2</v>
      </c>
      <c r="L2" s="139" t="s">
        <v>47</v>
      </c>
      <c r="M2" s="138">
        <v>12425</v>
      </c>
      <c r="N2" s="139" t="s">
        <v>48</v>
      </c>
      <c r="O2" s="139" t="s">
        <v>47</v>
      </c>
      <c r="P2" s="139" t="s">
        <v>47</v>
      </c>
      <c r="Q2" s="139" t="s">
        <v>47</v>
      </c>
      <c r="R2" s="139" t="s">
        <v>47</v>
      </c>
      <c r="S2" s="139"/>
      <c r="T2" s="138"/>
      <c r="U2" s="138"/>
      <c r="V2" s="138"/>
      <c r="W2" s="138"/>
      <c r="X2" s="138"/>
      <c r="Y2" s="138"/>
      <c r="Z2" s="138"/>
      <c r="AA2" s="139"/>
      <c r="AB2" s="138">
        <v>0</v>
      </c>
      <c r="AC2" s="50" t="s">
        <v>47</v>
      </c>
      <c r="AD2" s="50" t="s">
        <v>52</v>
      </c>
      <c r="AE2" s="50" t="s">
        <v>52</v>
      </c>
      <c r="AF2" s="50" t="s">
        <v>52</v>
      </c>
      <c r="AG2" s="50" t="s">
        <v>52</v>
      </c>
      <c r="AH2" s="50" t="s">
        <v>52</v>
      </c>
      <c r="AI2" s="50" t="s">
        <v>52</v>
      </c>
      <c r="AJ2" s="50" t="s">
        <v>52</v>
      </c>
      <c r="AK2" s="50" t="s">
        <v>52</v>
      </c>
      <c r="AL2" s="50" t="s">
        <v>52</v>
      </c>
      <c r="AM2" s="50" t="s">
        <v>52</v>
      </c>
      <c r="AN2" s="50" t="s">
        <v>52</v>
      </c>
      <c r="AO2" s="50" t="s">
        <v>52</v>
      </c>
      <c r="AP2" s="50" t="s">
        <v>52</v>
      </c>
      <c r="AQ2" s="50" t="s">
        <v>47</v>
      </c>
      <c r="AR2" s="50" t="s">
        <v>52</v>
      </c>
      <c r="AS2" s="50" t="s">
        <v>52</v>
      </c>
      <c r="AT2" s="50" t="s">
        <v>52</v>
      </c>
      <c r="AU2" s="50" t="s">
        <v>52</v>
      </c>
      <c r="AV2" s="50" t="s">
        <v>52</v>
      </c>
      <c r="AW2" s="50" t="s">
        <v>52</v>
      </c>
      <c r="AX2" s="50" t="s">
        <v>52</v>
      </c>
      <c r="AY2" s="50" t="s">
        <v>52</v>
      </c>
      <c r="AZ2" s="50" t="s">
        <v>52</v>
      </c>
      <c r="BA2" s="50" t="s">
        <v>52</v>
      </c>
      <c r="BB2" s="50" t="s">
        <v>47</v>
      </c>
      <c r="BC2" s="50" t="s">
        <v>52</v>
      </c>
      <c r="BD2" s="50" t="s">
        <v>52</v>
      </c>
      <c r="BE2" s="50" t="s">
        <v>52</v>
      </c>
      <c r="BF2" s="50" t="s">
        <v>52</v>
      </c>
      <c r="BG2" s="50" t="s">
        <v>52</v>
      </c>
      <c r="BH2" s="50" t="s">
        <v>52</v>
      </c>
      <c r="BI2" s="50" t="s">
        <v>52</v>
      </c>
      <c r="BJ2" s="50" t="s">
        <v>52</v>
      </c>
      <c r="BK2" s="50" t="s">
        <v>52</v>
      </c>
      <c r="BL2" s="50" t="s">
        <v>52</v>
      </c>
      <c r="BM2" s="50" t="s">
        <v>52</v>
      </c>
      <c r="BN2" s="50" t="s">
        <v>52</v>
      </c>
      <c r="BO2" s="50" t="s">
        <v>47</v>
      </c>
      <c r="BP2" s="50" t="s">
        <v>52</v>
      </c>
      <c r="BQ2" s="50" t="s">
        <v>52</v>
      </c>
      <c r="BR2" s="50" t="s">
        <v>52</v>
      </c>
      <c r="BS2" s="50" t="s">
        <v>52</v>
      </c>
      <c r="BT2" s="50" t="s">
        <v>52</v>
      </c>
      <c r="BU2" s="50" t="s">
        <v>47</v>
      </c>
      <c r="BV2" s="50" t="s">
        <v>52</v>
      </c>
      <c r="BW2" s="50" t="s">
        <v>52</v>
      </c>
      <c r="BX2" s="50" t="s">
        <v>47</v>
      </c>
      <c r="BY2" s="50" t="s">
        <v>47</v>
      </c>
      <c r="BZ2" s="50" t="s">
        <v>47</v>
      </c>
      <c r="CA2" s="50" t="s">
        <v>52</v>
      </c>
      <c r="CB2" s="139"/>
    </row>
    <row r="3" spans="1:81" s="90" customFormat="1" x14ac:dyDescent="0.25">
      <c r="A3" s="8">
        <v>2020</v>
      </c>
      <c r="B3" s="3" t="s">
        <v>60</v>
      </c>
      <c r="C3" s="3" t="s">
        <v>434</v>
      </c>
      <c r="D3" s="4"/>
      <c r="E3" s="3"/>
      <c r="F3" s="4"/>
      <c r="G3" s="4"/>
      <c r="H3" s="3"/>
      <c r="I3" s="4"/>
      <c r="J3" s="3"/>
      <c r="K3" s="3"/>
      <c r="L3" s="3"/>
      <c r="M3" s="4"/>
      <c r="N3" s="3"/>
      <c r="O3" s="3"/>
      <c r="P3" s="3"/>
      <c r="Q3" s="3"/>
      <c r="R3" s="3"/>
      <c r="S3" s="3"/>
      <c r="T3" s="4"/>
      <c r="U3" s="4"/>
      <c r="V3" s="4"/>
      <c r="W3" s="4"/>
      <c r="X3" s="4"/>
      <c r="Y3" s="4"/>
      <c r="Z3" s="4"/>
      <c r="AA3" s="3"/>
      <c r="AB3" s="4"/>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11"/>
    </row>
    <row r="4" spans="1:81" s="10" customFormat="1" x14ac:dyDescent="0.25">
      <c r="A4" s="12">
        <v>2020</v>
      </c>
      <c r="B4" s="13" t="s">
        <v>1024</v>
      </c>
      <c r="C4" s="13" t="s">
        <v>77</v>
      </c>
      <c r="D4" s="14">
        <v>175329</v>
      </c>
      <c r="E4" s="13"/>
      <c r="F4" s="14">
        <v>175329</v>
      </c>
      <c r="G4" s="14">
        <v>175329</v>
      </c>
      <c r="H4" s="13"/>
      <c r="I4" s="14">
        <v>175329</v>
      </c>
      <c r="J4" s="13" t="s">
        <v>52</v>
      </c>
      <c r="K4" s="13">
        <v>2</v>
      </c>
      <c r="L4" s="13" t="s">
        <v>52</v>
      </c>
      <c r="M4" s="14">
        <v>17600</v>
      </c>
      <c r="N4" s="13" t="s">
        <v>48</v>
      </c>
      <c r="O4" s="13" t="s">
        <v>47</v>
      </c>
      <c r="P4" s="13" t="s">
        <v>47</v>
      </c>
      <c r="Q4" s="13" t="s">
        <v>47</v>
      </c>
      <c r="R4" s="13" t="s">
        <v>47</v>
      </c>
      <c r="S4" s="13" t="s">
        <v>194</v>
      </c>
      <c r="T4" s="14"/>
      <c r="U4" s="14"/>
      <c r="V4" s="14"/>
      <c r="W4" s="14"/>
      <c r="X4" s="14"/>
      <c r="Y4" s="14"/>
      <c r="Z4" s="14"/>
      <c r="AA4" s="13"/>
      <c r="AB4" s="14"/>
      <c r="AC4" s="7" t="s">
        <v>52</v>
      </c>
      <c r="AD4" s="7" t="s">
        <v>52</v>
      </c>
      <c r="AE4" s="7" t="s">
        <v>52</v>
      </c>
      <c r="AF4" s="7" t="s">
        <v>52</v>
      </c>
      <c r="AG4" s="7" t="s">
        <v>52</v>
      </c>
      <c r="AH4" s="7" t="s">
        <v>52</v>
      </c>
      <c r="AI4" s="7" t="s">
        <v>52</v>
      </c>
      <c r="AJ4" s="7" t="s">
        <v>52</v>
      </c>
      <c r="AK4" s="7" t="s">
        <v>52</v>
      </c>
      <c r="AL4" s="7" t="s">
        <v>52</v>
      </c>
      <c r="AM4" s="7" t="s">
        <v>52</v>
      </c>
      <c r="AN4" s="7" t="s">
        <v>52</v>
      </c>
      <c r="AO4" s="7" t="s">
        <v>52</v>
      </c>
      <c r="AP4" s="7" t="s">
        <v>52</v>
      </c>
      <c r="AQ4" s="7" t="s">
        <v>52</v>
      </c>
      <c r="AR4" s="7" t="s">
        <v>52</v>
      </c>
      <c r="AS4" s="7" t="s">
        <v>52</v>
      </c>
      <c r="AT4" s="7" t="s">
        <v>52</v>
      </c>
      <c r="AU4" s="7" t="s">
        <v>52</v>
      </c>
      <c r="AV4" s="7" t="s">
        <v>52</v>
      </c>
      <c r="AW4" s="7" t="s">
        <v>52</v>
      </c>
      <c r="AX4" s="7" t="s">
        <v>52</v>
      </c>
      <c r="AY4" s="7" t="s">
        <v>52</v>
      </c>
      <c r="AZ4" s="7" t="s">
        <v>52</v>
      </c>
      <c r="BA4" s="7" t="s">
        <v>52</v>
      </c>
      <c r="BB4" s="7" t="s">
        <v>52</v>
      </c>
      <c r="BC4" s="7" t="s">
        <v>52</v>
      </c>
      <c r="BD4" s="7" t="s">
        <v>52</v>
      </c>
      <c r="BE4" s="7" t="s">
        <v>52</v>
      </c>
      <c r="BF4" s="7" t="s">
        <v>52</v>
      </c>
      <c r="BG4" s="7" t="s">
        <v>52</v>
      </c>
      <c r="BH4" s="7" t="s">
        <v>52</v>
      </c>
      <c r="BI4" s="7" t="s">
        <v>52</v>
      </c>
      <c r="BJ4" s="7" t="s">
        <v>52</v>
      </c>
      <c r="BK4" s="7" t="s">
        <v>52</v>
      </c>
      <c r="BL4" s="7" t="s">
        <v>52</v>
      </c>
      <c r="BM4" s="7" t="s">
        <v>52</v>
      </c>
      <c r="BN4" s="7" t="s">
        <v>52</v>
      </c>
      <c r="BO4" s="7" t="s">
        <v>47</v>
      </c>
      <c r="BP4" s="7" t="s">
        <v>52</v>
      </c>
      <c r="BQ4" s="7" t="s">
        <v>52</v>
      </c>
      <c r="BR4" s="7" t="s">
        <v>52</v>
      </c>
      <c r="BS4" s="7" t="s">
        <v>52</v>
      </c>
      <c r="BT4" s="7" t="s">
        <v>52</v>
      </c>
      <c r="BU4" s="7" t="s">
        <v>47</v>
      </c>
      <c r="BV4" s="7" t="s">
        <v>52</v>
      </c>
      <c r="BW4" s="7" t="s">
        <v>52</v>
      </c>
      <c r="BX4" s="7" t="s">
        <v>47</v>
      </c>
      <c r="BY4" s="7" t="s">
        <v>52</v>
      </c>
      <c r="BZ4" s="7" t="s">
        <v>52</v>
      </c>
      <c r="CA4" s="7" t="s">
        <v>52</v>
      </c>
      <c r="CB4" s="11"/>
    </row>
    <row r="5" spans="1:81" s="10" customFormat="1" x14ac:dyDescent="0.25">
      <c r="A5" s="12">
        <v>2020</v>
      </c>
      <c r="B5" s="13" t="s">
        <v>180</v>
      </c>
      <c r="C5" s="13" t="s">
        <v>678</v>
      </c>
      <c r="D5" s="14">
        <f>198087*1.0326</f>
        <v>204544.63619999998</v>
      </c>
      <c r="E5" s="13">
        <v>9</v>
      </c>
      <c r="F5" s="14">
        <f>D5</f>
        <v>204544.63619999998</v>
      </c>
      <c r="G5" s="14">
        <f>F5</f>
        <v>204544.63619999998</v>
      </c>
      <c r="H5" s="13">
        <v>9</v>
      </c>
      <c r="I5" s="14">
        <f>G5+3552.51</f>
        <v>208097.14619999999</v>
      </c>
      <c r="J5" s="13" t="s">
        <v>52</v>
      </c>
      <c r="K5" s="13">
        <v>2</v>
      </c>
      <c r="L5" s="13" t="s">
        <v>52</v>
      </c>
      <c r="M5" s="14">
        <v>18443</v>
      </c>
      <c r="N5" s="13" t="s">
        <v>56</v>
      </c>
      <c r="O5" s="13" t="s">
        <v>47</v>
      </c>
      <c r="P5" s="13" t="s">
        <v>47</v>
      </c>
      <c r="Q5" s="13" t="s">
        <v>47</v>
      </c>
      <c r="R5" s="13" t="s">
        <v>47</v>
      </c>
      <c r="S5" s="13"/>
      <c r="T5" s="14">
        <v>5531</v>
      </c>
      <c r="U5" s="14"/>
      <c r="V5" s="14"/>
      <c r="W5" s="14"/>
      <c r="X5" s="14">
        <v>600</v>
      </c>
      <c r="Y5" s="14"/>
      <c r="Z5" s="14"/>
      <c r="AA5" s="13"/>
      <c r="AB5" s="14">
        <v>6131</v>
      </c>
      <c r="AC5" s="7" t="s">
        <v>52</v>
      </c>
      <c r="AD5" s="7" t="s">
        <v>52</v>
      </c>
      <c r="AE5" s="7" t="s">
        <v>52</v>
      </c>
      <c r="AF5" s="7" t="s">
        <v>52</v>
      </c>
      <c r="AG5" s="7" t="s">
        <v>52</v>
      </c>
      <c r="AH5" s="7" t="s">
        <v>52</v>
      </c>
      <c r="AI5" s="7" t="s">
        <v>52</v>
      </c>
      <c r="AJ5" s="7" t="s">
        <v>52</v>
      </c>
      <c r="AK5" s="7" t="s">
        <v>52</v>
      </c>
      <c r="AL5" s="7" t="s">
        <v>52</v>
      </c>
      <c r="AM5" s="7" t="s">
        <v>52</v>
      </c>
      <c r="AN5" s="7" t="s">
        <v>52</v>
      </c>
      <c r="AO5" s="7" t="s">
        <v>52</v>
      </c>
      <c r="AP5" s="7" t="s">
        <v>52</v>
      </c>
      <c r="AQ5" s="7" t="s">
        <v>47</v>
      </c>
      <c r="AR5" s="7" t="s">
        <v>52</v>
      </c>
      <c r="AS5" s="7" t="s">
        <v>52</v>
      </c>
      <c r="AT5" s="7" t="s">
        <v>52</v>
      </c>
      <c r="AU5" s="7" t="s">
        <v>52</v>
      </c>
      <c r="AV5" s="7" t="s">
        <v>52</v>
      </c>
      <c r="AW5" s="7" t="s">
        <v>52</v>
      </c>
      <c r="AX5" s="7" t="s">
        <v>52</v>
      </c>
      <c r="AY5" s="7" t="s">
        <v>52</v>
      </c>
      <c r="AZ5" s="7" t="s">
        <v>52</v>
      </c>
      <c r="BA5" s="7" t="s">
        <v>52</v>
      </c>
      <c r="BB5" s="7" t="s">
        <v>52</v>
      </c>
      <c r="BC5" s="7" t="s">
        <v>52</v>
      </c>
      <c r="BD5" s="7" t="s">
        <v>52</v>
      </c>
      <c r="BE5" s="7" t="s">
        <v>52</v>
      </c>
      <c r="BF5" s="7" t="s">
        <v>52</v>
      </c>
      <c r="BG5" s="7" t="s">
        <v>52</v>
      </c>
      <c r="BH5" s="7" t="s">
        <v>52</v>
      </c>
      <c r="BI5" s="7" t="s">
        <v>52</v>
      </c>
      <c r="BJ5" s="7" t="s">
        <v>52</v>
      </c>
      <c r="BK5" s="7" t="s">
        <v>52</v>
      </c>
      <c r="BL5" s="7" t="s">
        <v>52</v>
      </c>
      <c r="BM5" s="7" t="s">
        <v>52</v>
      </c>
      <c r="BN5" s="7" t="s">
        <v>52</v>
      </c>
      <c r="BO5" s="7" t="s">
        <v>47</v>
      </c>
      <c r="BP5" s="7" t="s">
        <v>52</v>
      </c>
      <c r="BQ5" s="7" t="s">
        <v>52</v>
      </c>
      <c r="BR5" s="7" t="s">
        <v>52</v>
      </c>
      <c r="BS5" s="7" t="s">
        <v>52</v>
      </c>
      <c r="BT5" s="7" t="s">
        <v>47</v>
      </c>
      <c r="BU5" s="7" t="s">
        <v>47</v>
      </c>
      <c r="BV5" s="7" t="s">
        <v>52</v>
      </c>
      <c r="BW5" s="7" t="s">
        <v>52</v>
      </c>
      <c r="BX5" s="7" t="s">
        <v>47</v>
      </c>
      <c r="BY5" s="7" t="s">
        <v>47</v>
      </c>
      <c r="BZ5" s="7" t="s">
        <v>47</v>
      </c>
      <c r="CA5" s="7" t="s">
        <v>52</v>
      </c>
      <c r="CB5" s="11"/>
    </row>
    <row r="6" spans="1:81" s="90" customFormat="1" x14ac:dyDescent="0.25">
      <c r="A6" s="8">
        <v>2020</v>
      </c>
      <c r="B6" s="3" t="s">
        <v>574</v>
      </c>
      <c r="C6" s="3" t="s">
        <v>865</v>
      </c>
      <c r="D6" s="4">
        <v>185280</v>
      </c>
      <c r="E6" s="3"/>
      <c r="F6" s="4">
        <v>185280</v>
      </c>
      <c r="G6" s="4">
        <v>185280</v>
      </c>
      <c r="H6" s="3"/>
      <c r="I6" s="4">
        <v>189257</v>
      </c>
      <c r="J6" s="3" t="s">
        <v>52</v>
      </c>
      <c r="K6" s="3">
        <v>1</v>
      </c>
      <c r="L6" s="3" t="s">
        <v>47</v>
      </c>
      <c r="M6" s="4">
        <v>32434</v>
      </c>
      <c r="N6" s="3" t="s">
        <v>48</v>
      </c>
      <c r="O6" s="3" t="s">
        <v>47</v>
      </c>
      <c r="P6" s="3" t="s">
        <v>52</v>
      </c>
      <c r="Q6" s="3" t="s">
        <v>47</v>
      </c>
      <c r="R6" s="3" t="s">
        <v>47</v>
      </c>
      <c r="S6" s="3" t="s">
        <v>866</v>
      </c>
      <c r="T6" s="4"/>
      <c r="U6" s="4"/>
      <c r="V6" s="4"/>
      <c r="W6" s="4"/>
      <c r="X6" s="4"/>
      <c r="Y6" s="4"/>
      <c r="Z6" s="4"/>
      <c r="AA6" s="3"/>
      <c r="AB6" s="4"/>
      <c r="AC6" s="7" t="s">
        <v>52</v>
      </c>
      <c r="AD6" s="7" t="s">
        <v>52</v>
      </c>
      <c r="AE6" s="7" t="s">
        <v>52</v>
      </c>
      <c r="AF6" s="7" t="s">
        <v>52</v>
      </c>
      <c r="AG6" s="7" t="s">
        <v>52</v>
      </c>
      <c r="AH6" s="7" t="s">
        <v>52</v>
      </c>
      <c r="AI6" s="7" t="s">
        <v>52</v>
      </c>
      <c r="AJ6" s="7" t="s">
        <v>52</v>
      </c>
      <c r="AK6" s="7" t="s">
        <v>52</v>
      </c>
      <c r="AL6" s="7" t="s">
        <v>52</v>
      </c>
      <c r="AM6" s="7" t="s">
        <v>52</v>
      </c>
      <c r="AN6" s="7" t="s">
        <v>52</v>
      </c>
      <c r="AO6" s="7" t="s">
        <v>52</v>
      </c>
      <c r="AP6" s="7" t="s">
        <v>52</v>
      </c>
      <c r="AQ6" s="7" t="s">
        <v>52</v>
      </c>
      <c r="AR6" s="7" t="s">
        <v>52</v>
      </c>
      <c r="AS6" s="7" t="s">
        <v>52</v>
      </c>
      <c r="AT6" s="7" t="s">
        <v>52</v>
      </c>
      <c r="AU6" s="7" t="s">
        <v>52</v>
      </c>
      <c r="AV6" s="7" t="s">
        <v>52</v>
      </c>
      <c r="AW6" s="7" t="s">
        <v>52</v>
      </c>
      <c r="AX6" s="7" t="s">
        <v>52</v>
      </c>
      <c r="AY6" s="7" t="s">
        <v>52</v>
      </c>
      <c r="AZ6" s="7" t="s">
        <v>52</v>
      </c>
      <c r="BA6" s="7" t="s">
        <v>52</v>
      </c>
      <c r="BB6" s="7" t="s">
        <v>47</v>
      </c>
      <c r="BC6" s="7" t="s">
        <v>52</v>
      </c>
      <c r="BD6" s="7" t="s">
        <v>52</v>
      </c>
      <c r="BE6" s="7" t="s">
        <v>52</v>
      </c>
      <c r="BF6" s="7" t="s">
        <v>52</v>
      </c>
      <c r="BG6" s="7" t="s">
        <v>52</v>
      </c>
      <c r="BH6" s="7" t="s">
        <v>52</v>
      </c>
      <c r="BI6" s="7" t="s">
        <v>52</v>
      </c>
      <c r="BJ6" s="7" t="s">
        <v>52</v>
      </c>
      <c r="BK6" s="7" t="s">
        <v>52</v>
      </c>
      <c r="BL6" s="7" t="s">
        <v>52</v>
      </c>
      <c r="BM6" s="7" t="s">
        <v>52</v>
      </c>
      <c r="BN6" s="7" t="s">
        <v>52</v>
      </c>
      <c r="BO6" s="7" t="s">
        <v>52</v>
      </c>
      <c r="BP6" s="7" t="s">
        <v>52</v>
      </c>
      <c r="BQ6" s="7" t="s">
        <v>52</v>
      </c>
      <c r="BR6" s="7" t="s">
        <v>52</v>
      </c>
      <c r="BS6" s="7" t="s">
        <v>52</v>
      </c>
      <c r="BT6" s="7" t="s">
        <v>52</v>
      </c>
      <c r="BU6" s="7" t="s">
        <v>47</v>
      </c>
      <c r="BV6" s="7" t="s">
        <v>52</v>
      </c>
      <c r="BW6" s="7" t="s">
        <v>52</v>
      </c>
      <c r="BX6" s="7" t="s">
        <v>47</v>
      </c>
      <c r="BY6" s="7" t="s">
        <v>47</v>
      </c>
      <c r="BZ6" s="7" t="s">
        <v>52</v>
      </c>
      <c r="CA6" s="7" t="s">
        <v>52</v>
      </c>
      <c r="CB6" s="11"/>
    </row>
    <row r="7" spans="1:81" s="10" customFormat="1" ht="45" x14ac:dyDescent="0.25">
      <c r="A7" s="12">
        <v>2020</v>
      </c>
      <c r="B7" s="13" t="s">
        <v>293</v>
      </c>
      <c r="C7" s="13" t="s">
        <v>294</v>
      </c>
      <c r="D7" s="14">
        <v>236230.8</v>
      </c>
      <c r="E7" s="13">
        <v>5</v>
      </c>
      <c r="F7" s="14">
        <v>236231</v>
      </c>
      <c r="G7" s="14">
        <v>236231</v>
      </c>
      <c r="H7" s="13">
        <v>5</v>
      </c>
      <c r="I7" s="14">
        <v>239480</v>
      </c>
      <c r="J7" s="13" t="s">
        <v>52</v>
      </c>
      <c r="K7" s="13">
        <v>2</v>
      </c>
      <c r="L7" s="13" t="s">
        <v>47</v>
      </c>
      <c r="M7" s="14">
        <v>31203.72</v>
      </c>
      <c r="N7" s="13" t="s">
        <v>48</v>
      </c>
      <c r="O7" s="13" t="s">
        <v>47</v>
      </c>
      <c r="P7" s="13" t="s">
        <v>47</v>
      </c>
      <c r="Q7" s="13" t="s">
        <v>47</v>
      </c>
      <c r="R7" s="13" t="s">
        <v>47</v>
      </c>
      <c r="S7" s="13"/>
      <c r="T7" s="14">
        <v>3600</v>
      </c>
      <c r="U7" s="14"/>
      <c r="V7" s="14"/>
      <c r="W7" s="14"/>
      <c r="X7" s="14"/>
      <c r="Y7" s="14"/>
      <c r="Z7" s="14"/>
      <c r="AA7" s="13"/>
      <c r="AB7" s="14">
        <v>3600</v>
      </c>
      <c r="AC7" s="7" t="s">
        <v>52</v>
      </c>
      <c r="AD7" s="7" t="s">
        <v>52</v>
      </c>
      <c r="AE7" s="7" t="s">
        <v>52</v>
      </c>
      <c r="AF7" s="7" t="s">
        <v>52</v>
      </c>
      <c r="AG7" s="7" t="s">
        <v>52</v>
      </c>
      <c r="AH7" s="7" t="s">
        <v>52</v>
      </c>
      <c r="AI7" s="7" t="s">
        <v>52</v>
      </c>
      <c r="AJ7" s="7" t="s">
        <v>52</v>
      </c>
      <c r="AK7" s="7" t="s">
        <v>52</v>
      </c>
      <c r="AL7" s="7" t="s">
        <v>52</v>
      </c>
      <c r="AM7" s="7" t="s">
        <v>52</v>
      </c>
      <c r="AN7" s="7" t="s">
        <v>52</v>
      </c>
      <c r="AO7" s="7" t="s">
        <v>52</v>
      </c>
      <c r="AP7" s="7" t="s">
        <v>52</v>
      </c>
      <c r="AQ7" s="7" t="s">
        <v>52</v>
      </c>
      <c r="AR7" s="7" t="s">
        <v>52</v>
      </c>
      <c r="AS7" s="7" t="s">
        <v>52</v>
      </c>
      <c r="AT7" s="7" t="s">
        <v>52</v>
      </c>
      <c r="AU7" s="7" t="s">
        <v>52</v>
      </c>
      <c r="AV7" s="7" t="s">
        <v>52</v>
      </c>
      <c r="AW7" s="7" t="s">
        <v>52</v>
      </c>
      <c r="AX7" s="7" t="s">
        <v>52</v>
      </c>
      <c r="AY7" s="7" t="s">
        <v>52</v>
      </c>
      <c r="AZ7" s="7" t="s">
        <v>52</v>
      </c>
      <c r="BA7" s="7" t="s">
        <v>52</v>
      </c>
      <c r="BB7" s="7" t="s">
        <v>52</v>
      </c>
      <c r="BC7" s="7" t="s">
        <v>52</v>
      </c>
      <c r="BD7" s="7" t="s">
        <v>52</v>
      </c>
      <c r="BE7" s="7" t="s">
        <v>52</v>
      </c>
      <c r="BF7" s="7" t="s">
        <v>52</v>
      </c>
      <c r="BG7" s="7" t="s">
        <v>52</v>
      </c>
      <c r="BH7" s="7" t="s">
        <v>52</v>
      </c>
      <c r="BI7" s="7" t="s">
        <v>52</v>
      </c>
      <c r="BJ7" s="7" t="s">
        <v>52</v>
      </c>
      <c r="BK7" s="7" t="s">
        <v>52</v>
      </c>
      <c r="BL7" s="7" t="s">
        <v>52</v>
      </c>
      <c r="BM7" s="7" t="s">
        <v>52</v>
      </c>
      <c r="BN7" s="7" t="s">
        <v>52</v>
      </c>
      <c r="BO7" s="7" t="s">
        <v>47</v>
      </c>
      <c r="BP7" s="7" t="s">
        <v>52</v>
      </c>
      <c r="BQ7" s="7" t="s">
        <v>52</v>
      </c>
      <c r="BR7" s="7" t="s">
        <v>52</v>
      </c>
      <c r="BS7" s="7" t="s">
        <v>52</v>
      </c>
      <c r="BT7" s="7" t="s">
        <v>52</v>
      </c>
      <c r="BU7" s="7" t="s">
        <v>47</v>
      </c>
      <c r="BV7" s="7" t="s">
        <v>47</v>
      </c>
      <c r="BW7" s="7" t="s">
        <v>47</v>
      </c>
      <c r="BX7" s="7" t="s">
        <v>47</v>
      </c>
      <c r="BY7" s="7" t="s">
        <v>47</v>
      </c>
      <c r="BZ7" s="7" t="s">
        <v>52</v>
      </c>
      <c r="CA7" s="7" t="s">
        <v>52</v>
      </c>
      <c r="CB7" s="11" t="s">
        <v>681</v>
      </c>
      <c r="CC7" s="2"/>
    </row>
    <row r="8" spans="1:81" s="10" customFormat="1" ht="30" x14ac:dyDescent="0.25">
      <c r="A8" s="12">
        <v>2020</v>
      </c>
      <c r="B8" s="13" t="s">
        <v>808</v>
      </c>
      <c r="C8" s="10" t="s">
        <v>809</v>
      </c>
      <c r="D8" s="14">
        <v>245244</v>
      </c>
      <c r="E8" s="13"/>
      <c r="F8" s="14">
        <v>245244</v>
      </c>
      <c r="G8" s="14">
        <v>245244</v>
      </c>
      <c r="H8" s="13"/>
      <c r="I8" s="14">
        <v>244245</v>
      </c>
      <c r="J8" s="13" t="s">
        <v>52</v>
      </c>
      <c r="K8" s="13">
        <v>2</v>
      </c>
      <c r="L8" s="13" t="s">
        <v>52</v>
      </c>
      <c r="M8" s="14">
        <v>23576</v>
      </c>
      <c r="N8" s="13" t="s">
        <v>48</v>
      </c>
      <c r="O8" s="13" t="s">
        <v>47</v>
      </c>
      <c r="P8" s="13" t="s">
        <v>47</v>
      </c>
      <c r="Q8" s="13" t="s">
        <v>47</v>
      </c>
      <c r="R8" s="13" t="s">
        <v>47</v>
      </c>
      <c r="S8" s="13"/>
      <c r="T8" s="14">
        <v>5000</v>
      </c>
      <c r="U8" s="14"/>
      <c r="V8" s="14"/>
      <c r="W8" s="14"/>
      <c r="X8" s="14">
        <v>748</v>
      </c>
      <c r="Y8" s="14"/>
      <c r="Z8" s="14"/>
      <c r="AA8" s="13"/>
      <c r="AB8" s="14">
        <v>5748</v>
      </c>
      <c r="AC8" s="7" t="s">
        <v>52</v>
      </c>
      <c r="AD8" s="7" t="s">
        <v>52</v>
      </c>
      <c r="AE8" s="7" t="s">
        <v>52</v>
      </c>
      <c r="AF8" s="7" t="s">
        <v>52</v>
      </c>
      <c r="AG8" s="7" t="s">
        <v>52</v>
      </c>
      <c r="AH8" s="7" t="s">
        <v>52</v>
      </c>
      <c r="AI8" s="7" t="s">
        <v>52</v>
      </c>
      <c r="AJ8" s="7" t="s">
        <v>52</v>
      </c>
      <c r="AK8" s="7" t="s">
        <v>52</v>
      </c>
      <c r="AL8" s="7" t="s">
        <v>52</v>
      </c>
      <c r="AM8" s="7" t="s">
        <v>52</v>
      </c>
      <c r="AN8" s="7" t="s">
        <v>52</v>
      </c>
      <c r="AO8" s="7" t="s">
        <v>52</v>
      </c>
      <c r="AP8" s="7" t="s">
        <v>52</v>
      </c>
      <c r="AQ8" s="7" t="s">
        <v>47</v>
      </c>
      <c r="AR8" s="7" t="s">
        <v>52</v>
      </c>
      <c r="AS8" s="7" t="s">
        <v>52</v>
      </c>
      <c r="AT8" s="7" t="s">
        <v>52</v>
      </c>
      <c r="AU8" s="7" t="s">
        <v>52</v>
      </c>
      <c r="AV8" s="7" t="s">
        <v>52</v>
      </c>
      <c r="AW8" s="7" t="s">
        <v>52</v>
      </c>
      <c r="AX8" s="7" t="s">
        <v>52</v>
      </c>
      <c r="AY8" s="7" t="s">
        <v>52</v>
      </c>
      <c r="AZ8" s="7" t="s">
        <v>52</v>
      </c>
      <c r="BA8" s="7" t="s">
        <v>52</v>
      </c>
      <c r="BB8" s="7" t="s">
        <v>52</v>
      </c>
      <c r="BC8" s="7" t="s">
        <v>52</v>
      </c>
      <c r="BD8" s="7" t="s">
        <v>52</v>
      </c>
      <c r="BE8" s="7" t="s">
        <v>52</v>
      </c>
      <c r="BF8" s="7" t="s">
        <v>52</v>
      </c>
      <c r="BG8" s="7" t="s">
        <v>52</v>
      </c>
      <c r="BH8" s="7" t="s">
        <v>52</v>
      </c>
      <c r="BI8" s="7" t="s">
        <v>52</v>
      </c>
      <c r="BJ8" s="7" t="s">
        <v>52</v>
      </c>
      <c r="BK8" s="7" t="s">
        <v>52</v>
      </c>
      <c r="BL8" s="7" t="s">
        <v>52</v>
      </c>
      <c r="BM8" s="7" t="s">
        <v>52</v>
      </c>
      <c r="BN8" s="7" t="s">
        <v>52</v>
      </c>
      <c r="BO8" s="7" t="s">
        <v>52</v>
      </c>
      <c r="BP8" s="7" t="s">
        <v>52</v>
      </c>
      <c r="BQ8" s="7" t="s">
        <v>52</v>
      </c>
      <c r="BR8" s="7" t="s">
        <v>52</v>
      </c>
      <c r="BS8" s="7" t="s">
        <v>52</v>
      </c>
      <c r="BT8" s="7" t="s">
        <v>47</v>
      </c>
      <c r="BU8" s="7" t="s">
        <v>47</v>
      </c>
      <c r="BV8" s="7" t="s">
        <v>52</v>
      </c>
      <c r="BW8" s="7" t="s">
        <v>52</v>
      </c>
      <c r="BX8" s="7" t="s">
        <v>47</v>
      </c>
      <c r="BY8" s="7" t="s">
        <v>47</v>
      </c>
      <c r="BZ8" s="7" t="s">
        <v>52</v>
      </c>
      <c r="CA8" s="7" t="s">
        <v>52</v>
      </c>
      <c r="CB8" s="11" t="s">
        <v>138</v>
      </c>
      <c r="CC8" s="2"/>
    </row>
    <row r="9" spans="1:81" s="10" customFormat="1" ht="60" x14ac:dyDescent="0.25">
      <c r="A9" s="12">
        <v>2020</v>
      </c>
      <c r="B9" s="13" t="s">
        <v>82</v>
      </c>
      <c r="C9" s="2" t="s">
        <v>118</v>
      </c>
      <c r="D9" s="14">
        <v>240395</v>
      </c>
      <c r="E9" s="13"/>
      <c r="F9" s="14">
        <v>240395</v>
      </c>
      <c r="G9" s="14">
        <v>246405</v>
      </c>
      <c r="H9" s="13"/>
      <c r="I9" s="14">
        <v>246405</v>
      </c>
      <c r="J9" s="13" t="s">
        <v>52</v>
      </c>
      <c r="K9" s="13">
        <v>1</v>
      </c>
      <c r="L9" s="13" t="s">
        <v>47</v>
      </c>
      <c r="M9" s="14">
        <v>25701</v>
      </c>
      <c r="N9" s="13" t="s">
        <v>48</v>
      </c>
      <c r="O9" s="13" t="s">
        <v>47</v>
      </c>
      <c r="P9" s="13" t="s">
        <v>47</v>
      </c>
      <c r="Q9" s="13" t="s">
        <v>47</v>
      </c>
      <c r="R9" s="13" t="s">
        <v>47</v>
      </c>
      <c r="S9" s="13"/>
      <c r="T9" s="14"/>
      <c r="U9" s="14"/>
      <c r="V9" s="14"/>
      <c r="W9" s="14"/>
      <c r="X9" s="14"/>
      <c r="Y9" s="14"/>
      <c r="Z9" s="14"/>
      <c r="AA9" s="13"/>
      <c r="AB9" s="14">
        <v>0</v>
      </c>
      <c r="AC9" s="7" t="s">
        <v>52</v>
      </c>
      <c r="AD9" s="7" t="s">
        <v>52</v>
      </c>
      <c r="AE9" s="7" t="s">
        <v>52</v>
      </c>
      <c r="AF9" s="7" t="s">
        <v>52</v>
      </c>
      <c r="AG9" s="7" t="s">
        <v>52</v>
      </c>
      <c r="AH9" s="7" t="s">
        <v>52</v>
      </c>
      <c r="AI9" s="7" t="s">
        <v>52</v>
      </c>
      <c r="AJ9" s="7" t="s">
        <v>52</v>
      </c>
      <c r="AK9" s="7" t="s">
        <v>52</v>
      </c>
      <c r="AL9" s="7" t="s">
        <v>52</v>
      </c>
      <c r="AM9" s="7" t="s">
        <v>52</v>
      </c>
      <c r="AN9" s="7" t="s">
        <v>52</v>
      </c>
      <c r="AO9" s="7" t="s">
        <v>52</v>
      </c>
      <c r="AP9" s="7" t="s">
        <v>52</v>
      </c>
      <c r="AQ9" s="7" t="s">
        <v>52</v>
      </c>
      <c r="AR9" s="7" t="s">
        <v>52</v>
      </c>
      <c r="AS9" s="7" t="s">
        <v>52</v>
      </c>
      <c r="AT9" s="7" t="s">
        <v>52</v>
      </c>
      <c r="AU9" s="7" t="s">
        <v>52</v>
      </c>
      <c r="AV9" s="7" t="s">
        <v>52</v>
      </c>
      <c r="AW9" s="7" t="s">
        <v>52</v>
      </c>
      <c r="AX9" s="7" t="s">
        <v>52</v>
      </c>
      <c r="AY9" s="7" t="s">
        <v>52</v>
      </c>
      <c r="AZ9" s="7" t="s">
        <v>52</v>
      </c>
      <c r="BA9" s="7" t="s">
        <v>52</v>
      </c>
      <c r="BB9" s="7" t="s">
        <v>52</v>
      </c>
      <c r="BC9" s="7" t="s">
        <v>52</v>
      </c>
      <c r="BD9" s="7" t="s">
        <v>52</v>
      </c>
      <c r="BE9" s="7" t="s">
        <v>52</v>
      </c>
      <c r="BF9" s="7" t="s">
        <v>52</v>
      </c>
      <c r="BG9" s="7" t="s">
        <v>52</v>
      </c>
      <c r="BH9" s="7" t="s">
        <v>52</v>
      </c>
      <c r="BI9" s="7" t="s">
        <v>52</v>
      </c>
      <c r="BJ9" s="7" t="s">
        <v>52</v>
      </c>
      <c r="BK9" s="7" t="s">
        <v>52</v>
      </c>
      <c r="BL9" s="7" t="s">
        <v>52</v>
      </c>
      <c r="BM9" s="7" t="s">
        <v>52</v>
      </c>
      <c r="BN9" s="7" t="s">
        <v>52</v>
      </c>
      <c r="BO9" s="7" t="s">
        <v>52</v>
      </c>
      <c r="BP9" s="7" t="s">
        <v>52</v>
      </c>
      <c r="BQ9" s="7" t="s">
        <v>52</v>
      </c>
      <c r="BR9" s="7" t="s">
        <v>52</v>
      </c>
      <c r="BS9" s="7" t="s">
        <v>52</v>
      </c>
      <c r="BT9" s="7" t="s">
        <v>52</v>
      </c>
      <c r="BU9" s="7" t="s">
        <v>47</v>
      </c>
      <c r="BV9" s="7" t="s">
        <v>47</v>
      </c>
      <c r="BW9" s="7" t="s">
        <v>47</v>
      </c>
      <c r="BX9" s="7" t="s">
        <v>47</v>
      </c>
      <c r="BY9" s="7" t="s">
        <v>52</v>
      </c>
      <c r="BZ9" s="7" t="s">
        <v>47</v>
      </c>
      <c r="CA9" s="7" t="s">
        <v>52</v>
      </c>
      <c r="CB9" s="11" t="s">
        <v>876</v>
      </c>
      <c r="CC9" s="2"/>
    </row>
    <row r="10" spans="1:81" s="90" customFormat="1" ht="45" x14ac:dyDescent="0.25">
      <c r="A10" s="8">
        <v>2019</v>
      </c>
      <c r="B10" s="3" t="s">
        <v>1041</v>
      </c>
      <c r="C10" s="3" t="s">
        <v>881</v>
      </c>
      <c r="D10" s="4">
        <v>221759</v>
      </c>
      <c r="E10" s="3"/>
      <c r="F10" s="4"/>
      <c r="G10" s="4">
        <v>221759</v>
      </c>
      <c r="H10" s="3"/>
      <c r="I10" s="4"/>
      <c r="J10" s="3" t="s">
        <v>52</v>
      </c>
      <c r="K10" s="3">
        <v>2</v>
      </c>
      <c r="L10" s="3" t="s">
        <v>52</v>
      </c>
      <c r="M10" s="4">
        <v>23112</v>
      </c>
      <c r="N10" s="3" t="s">
        <v>48</v>
      </c>
      <c r="O10" s="3" t="s">
        <v>47</v>
      </c>
      <c r="P10" s="3" t="s">
        <v>47</v>
      </c>
      <c r="Q10" s="3" t="s">
        <v>47</v>
      </c>
      <c r="R10" s="3" t="s">
        <v>47</v>
      </c>
      <c r="S10" s="3"/>
      <c r="T10" s="4">
        <v>10800</v>
      </c>
      <c r="U10" s="4"/>
      <c r="V10" s="4"/>
      <c r="W10" s="4"/>
      <c r="X10" s="4">
        <v>720</v>
      </c>
      <c r="Y10" s="4"/>
      <c r="Z10" s="4"/>
      <c r="AA10" s="3"/>
      <c r="AB10" s="4">
        <v>11520</v>
      </c>
      <c r="AC10" s="7" t="s">
        <v>56</v>
      </c>
      <c r="AD10" s="7" t="s">
        <v>56</v>
      </c>
      <c r="AE10" s="7" t="s">
        <v>56</v>
      </c>
      <c r="AF10" s="7" t="s">
        <v>56</v>
      </c>
      <c r="AG10" s="7" t="s">
        <v>56</v>
      </c>
      <c r="AH10" s="7" t="s">
        <v>56</v>
      </c>
      <c r="AI10" s="7" t="s">
        <v>56</v>
      </c>
      <c r="AJ10" s="7" t="s">
        <v>56</v>
      </c>
      <c r="AK10" s="7" t="s">
        <v>56</v>
      </c>
      <c r="AL10" s="7" t="s">
        <v>56</v>
      </c>
      <c r="AM10" s="7" t="s">
        <v>56</v>
      </c>
      <c r="AN10" s="7" t="s">
        <v>56</v>
      </c>
      <c r="AO10" s="7" t="s">
        <v>56</v>
      </c>
      <c r="AP10" s="7" t="s">
        <v>56</v>
      </c>
      <c r="AQ10" s="7" t="s">
        <v>56</v>
      </c>
      <c r="AR10" s="7" t="s">
        <v>56</v>
      </c>
      <c r="AS10" s="7" t="s">
        <v>56</v>
      </c>
      <c r="AT10" s="7" t="s">
        <v>56</v>
      </c>
      <c r="AU10" s="7" t="s">
        <v>56</v>
      </c>
      <c r="AV10" s="7" t="s">
        <v>56</v>
      </c>
      <c r="AW10" s="7" t="s">
        <v>56</v>
      </c>
      <c r="AX10" s="7" t="s">
        <v>56</v>
      </c>
      <c r="AY10" s="7" t="s">
        <v>56</v>
      </c>
      <c r="AZ10" s="7" t="s">
        <v>56</v>
      </c>
      <c r="BA10" s="7" t="s">
        <v>56</v>
      </c>
      <c r="BB10" s="7" t="s">
        <v>47</v>
      </c>
      <c r="BC10" s="7" t="s">
        <v>56</v>
      </c>
      <c r="BD10" s="7" t="s">
        <v>56</v>
      </c>
      <c r="BE10" s="7" t="s">
        <v>47</v>
      </c>
      <c r="BF10" s="7" t="s">
        <v>56</v>
      </c>
      <c r="BG10" s="7" t="s">
        <v>56</v>
      </c>
      <c r="BH10" s="7" t="s">
        <v>56</v>
      </c>
      <c r="BI10" s="7" t="s">
        <v>56</v>
      </c>
      <c r="BJ10" s="7" t="s">
        <v>56</v>
      </c>
      <c r="BK10" s="7" t="s">
        <v>56</v>
      </c>
      <c r="BL10" s="7" t="s">
        <v>56</v>
      </c>
      <c r="BM10" s="7" t="s">
        <v>56</v>
      </c>
      <c r="BN10" s="7" t="s">
        <v>56</v>
      </c>
      <c r="BO10" s="7" t="s">
        <v>47</v>
      </c>
      <c r="BP10" s="7" t="s">
        <v>56</v>
      </c>
      <c r="BQ10" s="7" t="s">
        <v>47</v>
      </c>
      <c r="BR10" s="7" t="s">
        <v>56</v>
      </c>
      <c r="BS10" s="7" t="s">
        <v>56</v>
      </c>
      <c r="BT10" s="7" t="s">
        <v>56</v>
      </c>
      <c r="BU10" s="7" t="s">
        <v>47</v>
      </c>
      <c r="BV10" s="7" t="s">
        <v>56</v>
      </c>
      <c r="BW10" s="7" t="s">
        <v>56</v>
      </c>
      <c r="BX10" s="7" t="s">
        <v>47</v>
      </c>
      <c r="BY10" s="7" t="s">
        <v>56</v>
      </c>
      <c r="BZ10" s="7" t="s">
        <v>47</v>
      </c>
      <c r="CA10" s="7" t="s">
        <v>56</v>
      </c>
      <c r="CB10" s="11" t="s">
        <v>692</v>
      </c>
      <c r="CC10" s="2"/>
    </row>
    <row r="11" spans="1:81" s="10" customFormat="1" ht="30" x14ac:dyDescent="0.25">
      <c r="A11" s="12">
        <v>2020</v>
      </c>
      <c r="B11" s="13" t="s">
        <v>583</v>
      </c>
      <c r="C11" s="10" t="s">
        <v>700</v>
      </c>
      <c r="D11" s="14">
        <v>242736</v>
      </c>
      <c r="E11" s="13"/>
      <c r="F11" s="14">
        <v>242736</v>
      </c>
      <c r="G11" s="14">
        <v>242736</v>
      </c>
      <c r="H11" s="13"/>
      <c r="I11" s="14">
        <v>242736</v>
      </c>
      <c r="J11" s="13" t="s">
        <v>52</v>
      </c>
      <c r="K11" s="13">
        <v>3</v>
      </c>
      <c r="L11" s="13" t="s">
        <v>52</v>
      </c>
      <c r="M11" s="14">
        <v>54866</v>
      </c>
      <c r="N11" s="13" t="s">
        <v>48</v>
      </c>
      <c r="O11" s="13" t="s">
        <v>47</v>
      </c>
      <c r="P11" s="13" t="s">
        <v>47</v>
      </c>
      <c r="Q11" s="13" t="s">
        <v>47</v>
      </c>
      <c r="R11" s="13" t="s">
        <v>47</v>
      </c>
      <c r="S11" s="13"/>
      <c r="T11" s="14"/>
      <c r="U11" s="14"/>
      <c r="V11" s="14"/>
      <c r="W11" s="14"/>
      <c r="X11" s="14"/>
      <c r="Y11" s="14"/>
      <c r="Z11" s="14"/>
      <c r="AA11" s="13"/>
      <c r="AB11" s="14">
        <v>0</v>
      </c>
      <c r="AC11" s="7" t="s">
        <v>56</v>
      </c>
      <c r="AD11" s="7" t="s">
        <v>56</v>
      </c>
      <c r="AE11" s="7" t="s">
        <v>56</v>
      </c>
      <c r="AF11" s="7" t="s">
        <v>56</v>
      </c>
      <c r="AG11" s="7" t="s">
        <v>56</v>
      </c>
      <c r="AH11" s="7" t="s">
        <v>56</v>
      </c>
      <c r="AI11" s="7" t="s">
        <v>56</v>
      </c>
      <c r="AJ11" s="7" t="s">
        <v>56</v>
      </c>
      <c r="AK11" s="7" t="s">
        <v>56</v>
      </c>
      <c r="AL11" s="7" t="s">
        <v>56</v>
      </c>
      <c r="AM11" s="7" t="s">
        <v>56</v>
      </c>
      <c r="AN11" s="7" t="s">
        <v>56</v>
      </c>
      <c r="AO11" s="7" t="s">
        <v>56</v>
      </c>
      <c r="AP11" s="7" t="s">
        <v>56</v>
      </c>
      <c r="AQ11" s="7" t="s">
        <v>56</v>
      </c>
      <c r="AR11" s="7" t="s">
        <v>56</v>
      </c>
      <c r="AS11" s="7" t="s">
        <v>56</v>
      </c>
      <c r="AT11" s="7" t="s">
        <v>56</v>
      </c>
      <c r="AU11" s="7" t="s">
        <v>56</v>
      </c>
      <c r="AV11" s="7" t="s">
        <v>56</v>
      </c>
      <c r="AW11" s="7" t="s">
        <v>56</v>
      </c>
      <c r="AX11" s="7" t="s">
        <v>56</v>
      </c>
      <c r="AY11" s="7" t="s">
        <v>56</v>
      </c>
      <c r="AZ11" s="7" t="s">
        <v>56</v>
      </c>
      <c r="BA11" s="7" t="s">
        <v>56</v>
      </c>
      <c r="BB11" s="7" t="s">
        <v>56</v>
      </c>
      <c r="BC11" s="7" t="s">
        <v>56</v>
      </c>
      <c r="BD11" s="7" t="s">
        <v>56</v>
      </c>
      <c r="BE11" s="7" t="s">
        <v>56</v>
      </c>
      <c r="BF11" s="7" t="s">
        <v>56</v>
      </c>
      <c r="BG11" s="7" t="s">
        <v>56</v>
      </c>
      <c r="BH11" s="7" t="s">
        <v>56</v>
      </c>
      <c r="BI11" s="7" t="s">
        <v>56</v>
      </c>
      <c r="BJ11" s="7" t="s">
        <v>56</v>
      </c>
      <c r="BK11" s="7" t="s">
        <v>56</v>
      </c>
      <c r="BL11" s="7" t="s">
        <v>56</v>
      </c>
      <c r="BM11" s="7" t="s">
        <v>56</v>
      </c>
      <c r="BN11" s="7" t="s">
        <v>56</v>
      </c>
      <c r="BO11" s="7" t="s">
        <v>56</v>
      </c>
      <c r="BP11" s="7" t="s">
        <v>56</v>
      </c>
      <c r="BQ11" s="7" t="s">
        <v>56</v>
      </c>
      <c r="BR11" s="7" t="s">
        <v>56</v>
      </c>
      <c r="BS11" s="7" t="s">
        <v>56</v>
      </c>
      <c r="BT11" s="7" t="s">
        <v>56</v>
      </c>
      <c r="BU11" s="7" t="s">
        <v>56</v>
      </c>
      <c r="BV11" s="7" t="s">
        <v>56</v>
      </c>
      <c r="BW11" s="7" t="s">
        <v>56</v>
      </c>
      <c r="BX11" s="7" t="s">
        <v>56</v>
      </c>
      <c r="BY11" s="7" t="s">
        <v>56</v>
      </c>
      <c r="BZ11" s="7" t="s">
        <v>56</v>
      </c>
      <c r="CA11" s="7" t="s">
        <v>56</v>
      </c>
      <c r="CB11" s="11"/>
    </row>
    <row r="12" spans="1:81" s="10" customFormat="1" x14ac:dyDescent="0.25">
      <c r="A12" s="12">
        <v>2020</v>
      </c>
      <c r="B12" s="13" t="s">
        <v>191</v>
      </c>
      <c r="C12" s="10" t="s">
        <v>705</v>
      </c>
      <c r="D12" s="14">
        <v>196776</v>
      </c>
      <c r="E12" s="13"/>
      <c r="F12" s="14"/>
      <c r="G12" s="14">
        <v>199776</v>
      </c>
      <c r="H12" s="13"/>
      <c r="I12" s="14"/>
      <c r="J12" s="13" t="s">
        <v>52</v>
      </c>
      <c r="K12" s="13">
        <v>3</v>
      </c>
      <c r="L12" s="13" t="s">
        <v>47</v>
      </c>
      <c r="M12" s="83">
        <v>10666.7</v>
      </c>
      <c r="N12" s="134">
        <v>0</v>
      </c>
      <c r="O12" s="134" t="s">
        <v>47</v>
      </c>
      <c r="P12" s="134" t="s">
        <v>47</v>
      </c>
      <c r="Q12" s="134" t="s">
        <v>47</v>
      </c>
      <c r="R12" s="134" t="s">
        <v>47</v>
      </c>
      <c r="S12" s="134" t="s">
        <v>192</v>
      </c>
      <c r="T12" s="14"/>
      <c r="U12" s="14"/>
      <c r="V12" s="14"/>
      <c r="W12" s="14"/>
      <c r="X12" s="83">
        <v>1812</v>
      </c>
      <c r="Y12" s="14"/>
      <c r="Z12" s="14"/>
      <c r="AA12" s="134" t="s">
        <v>81</v>
      </c>
      <c r="AB12" s="197">
        <v>1812</v>
      </c>
      <c r="AC12" s="198" t="s">
        <v>52</v>
      </c>
      <c r="AD12" s="7" t="s">
        <v>52</v>
      </c>
      <c r="AE12" s="7" t="s">
        <v>52</v>
      </c>
      <c r="AF12" s="7" t="s">
        <v>52</v>
      </c>
      <c r="AG12" s="7" t="s">
        <v>52</v>
      </c>
      <c r="AH12" s="7" t="s">
        <v>52</v>
      </c>
      <c r="AI12" s="7" t="s">
        <v>52</v>
      </c>
      <c r="AJ12" s="7" t="s">
        <v>52</v>
      </c>
      <c r="AK12" s="7" t="s">
        <v>52</v>
      </c>
      <c r="AL12" s="7" t="s">
        <v>52</v>
      </c>
      <c r="AM12" s="7" t="s">
        <v>52</v>
      </c>
      <c r="AN12" s="7" t="s">
        <v>52</v>
      </c>
      <c r="AO12" s="7" t="s">
        <v>52</v>
      </c>
      <c r="AP12" s="7" t="s">
        <v>52</v>
      </c>
      <c r="AQ12" s="7" t="s">
        <v>52</v>
      </c>
      <c r="AR12" s="7" t="s">
        <v>52</v>
      </c>
      <c r="AS12" s="7" t="s">
        <v>52</v>
      </c>
      <c r="AT12" s="7" t="s">
        <v>52</v>
      </c>
      <c r="AU12" s="7" t="s">
        <v>52</v>
      </c>
      <c r="AV12" s="7" t="s">
        <v>52</v>
      </c>
      <c r="AW12" s="7" t="s">
        <v>52</v>
      </c>
      <c r="AX12" s="7" t="s">
        <v>52</v>
      </c>
      <c r="AY12" s="7" t="s">
        <v>52</v>
      </c>
      <c r="AZ12" s="7" t="s">
        <v>52</v>
      </c>
      <c r="BA12" s="7" t="s">
        <v>52</v>
      </c>
      <c r="BB12" s="7" t="s">
        <v>52</v>
      </c>
      <c r="BC12" s="7" t="s">
        <v>52</v>
      </c>
      <c r="BD12" s="7" t="s">
        <v>52</v>
      </c>
      <c r="BE12" s="7" t="s">
        <v>52</v>
      </c>
      <c r="BF12" s="7" t="s">
        <v>52</v>
      </c>
      <c r="BG12" s="7" t="s">
        <v>52</v>
      </c>
      <c r="BH12" s="7" t="s">
        <v>52</v>
      </c>
      <c r="BI12" s="7" t="s">
        <v>52</v>
      </c>
      <c r="BJ12" s="7" t="s">
        <v>52</v>
      </c>
      <c r="BK12" s="7" t="s">
        <v>52</v>
      </c>
      <c r="BL12" s="7" t="s">
        <v>52</v>
      </c>
      <c r="BM12" s="7" t="s">
        <v>52</v>
      </c>
      <c r="BN12" s="7" t="s">
        <v>52</v>
      </c>
      <c r="BO12" s="7" t="s">
        <v>52</v>
      </c>
      <c r="BP12" s="7" t="s">
        <v>52</v>
      </c>
      <c r="BQ12" s="7" t="s">
        <v>52</v>
      </c>
      <c r="BR12" s="7" t="s">
        <v>52</v>
      </c>
      <c r="BS12" s="7" t="s">
        <v>52</v>
      </c>
      <c r="BT12" s="7" t="s">
        <v>47</v>
      </c>
      <c r="BU12" s="7" t="s">
        <v>47</v>
      </c>
      <c r="BV12" s="7" t="s">
        <v>52</v>
      </c>
      <c r="BW12" s="7" t="s">
        <v>52</v>
      </c>
      <c r="BX12" s="7" t="s">
        <v>47</v>
      </c>
      <c r="BY12" s="7" t="s">
        <v>47</v>
      </c>
      <c r="BZ12" s="7" t="s">
        <v>52</v>
      </c>
      <c r="CA12" s="7" t="s">
        <v>52</v>
      </c>
      <c r="CB12" s="11"/>
    </row>
    <row r="13" spans="1:81" s="90" customFormat="1" x14ac:dyDescent="0.25">
      <c r="A13" s="8" t="s">
        <v>847</v>
      </c>
      <c r="B13" s="3" t="s">
        <v>852</v>
      </c>
      <c r="C13" s="3" t="s">
        <v>126</v>
      </c>
      <c r="D13" s="4"/>
      <c r="E13" s="3"/>
      <c r="F13" s="4"/>
      <c r="G13" s="4"/>
      <c r="H13" s="3"/>
      <c r="I13" s="4"/>
      <c r="J13" s="3"/>
      <c r="K13" s="3"/>
      <c r="L13" s="3"/>
      <c r="M13" s="4"/>
      <c r="N13" s="3"/>
      <c r="O13" s="3"/>
      <c r="P13" s="3"/>
      <c r="Q13" s="3"/>
      <c r="R13" s="3"/>
      <c r="S13" s="2"/>
      <c r="T13" s="4"/>
      <c r="U13" s="4"/>
      <c r="V13" s="4"/>
      <c r="W13" s="4"/>
      <c r="X13" s="4"/>
      <c r="Y13" s="4"/>
      <c r="Z13" s="4"/>
      <c r="AA13" s="10"/>
      <c r="AB13" s="4"/>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11"/>
      <c r="CC13" s="2"/>
    </row>
    <row r="14" spans="1:81" s="90" customFormat="1" x14ac:dyDescent="0.25">
      <c r="A14" s="8">
        <v>2019</v>
      </c>
      <c r="B14" s="3" t="s">
        <v>1047</v>
      </c>
      <c r="C14" s="3" t="s">
        <v>137</v>
      </c>
      <c r="D14" s="4">
        <v>143612</v>
      </c>
      <c r="E14" s="3"/>
      <c r="F14" s="4"/>
      <c r="G14" s="4">
        <v>141319</v>
      </c>
      <c r="H14" s="3"/>
      <c r="I14" s="4"/>
      <c r="J14" s="3" t="s">
        <v>52</v>
      </c>
      <c r="K14" s="3">
        <v>0</v>
      </c>
      <c r="L14" s="3" t="s">
        <v>47</v>
      </c>
      <c r="M14" s="4">
        <v>15000</v>
      </c>
      <c r="N14" s="3" t="s">
        <v>48</v>
      </c>
      <c r="O14" s="3" t="s">
        <v>47</v>
      </c>
      <c r="P14" s="3" t="s">
        <v>47</v>
      </c>
      <c r="Q14" s="3" t="s">
        <v>47</v>
      </c>
      <c r="R14" s="3" t="s">
        <v>52</v>
      </c>
      <c r="S14" s="3"/>
      <c r="T14" s="4">
        <v>2400</v>
      </c>
      <c r="U14" s="4"/>
      <c r="V14" s="4"/>
      <c r="W14" s="4"/>
      <c r="X14" s="4"/>
      <c r="Y14" s="4"/>
      <c r="Z14" s="4"/>
      <c r="AA14" s="3"/>
      <c r="AB14" s="4">
        <v>2400</v>
      </c>
      <c r="AC14" s="7" t="s">
        <v>47</v>
      </c>
      <c r="AD14" s="7" t="s">
        <v>52</v>
      </c>
      <c r="AE14" s="7" t="s">
        <v>52</v>
      </c>
      <c r="AF14" s="7" t="s">
        <v>52</v>
      </c>
      <c r="AG14" s="7" t="s">
        <v>52</v>
      </c>
      <c r="AH14" s="7" t="s">
        <v>52</v>
      </c>
      <c r="AI14" s="7" t="s">
        <v>52</v>
      </c>
      <c r="AJ14" s="7" t="s">
        <v>52</v>
      </c>
      <c r="AK14" s="7" t="s">
        <v>52</v>
      </c>
      <c r="AL14" s="7" t="s">
        <v>52</v>
      </c>
      <c r="AM14" s="7" t="s">
        <v>52</v>
      </c>
      <c r="AN14" s="7" t="s">
        <v>52</v>
      </c>
      <c r="AO14" s="7" t="s">
        <v>52</v>
      </c>
      <c r="AP14" s="7" t="s">
        <v>52</v>
      </c>
      <c r="AQ14" s="7" t="s">
        <v>52</v>
      </c>
      <c r="AR14" s="7" t="s">
        <v>52</v>
      </c>
      <c r="AS14" s="7" t="s">
        <v>52</v>
      </c>
      <c r="AT14" s="7" t="s">
        <v>52</v>
      </c>
      <c r="AU14" s="7" t="s">
        <v>52</v>
      </c>
      <c r="AV14" s="7" t="s">
        <v>52</v>
      </c>
      <c r="AW14" s="7" t="s">
        <v>52</v>
      </c>
      <c r="AX14" s="7" t="s">
        <v>52</v>
      </c>
      <c r="AY14" s="7" t="s">
        <v>52</v>
      </c>
      <c r="AZ14" s="7" t="s">
        <v>52</v>
      </c>
      <c r="BA14" s="7" t="s">
        <v>52</v>
      </c>
      <c r="BB14" s="7" t="s">
        <v>52</v>
      </c>
      <c r="BC14" s="7" t="s">
        <v>52</v>
      </c>
      <c r="BD14" s="7" t="s">
        <v>52</v>
      </c>
      <c r="BE14" s="7" t="s">
        <v>52</v>
      </c>
      <c r="BF14" s="7" t="s">
        <v>52</v>
      </c>
      <c r="BG14" s="7" t="s">
        <v>52</v>
      </c>
      <c r="BH14" s="7" t="s">
        <v>52</v>
      </c>
      <c r="BI14" s="7" t="s">
        <v>52</v>
      </c>
      <c r="BJ14" s="7" t="s">
        <v>52</v>
      </c>
      <c r="BK14" s="7" t="s">
        <v>52</v>
      </c>
      <c r="BL14" s="7" t="s">
        <v>52</v>
      </c>
      <c r="BM14" s="7" t="s">
        <v>52</v>
      </c>
      <c r="BN14" s="7" t="s">
        <v>52</v>
      </c>
      <c r="BO14" s="7" t="s">
        <v>47</v>
      </c>
      <c r="BP14" s="7" t="s">
        <v>52</v>
      </c>
      <c r="BQ14" s="7" t="s">
        <v>47</v>
      </c>
      <c r="BR14" s="7" t="s">
        <v>47</v>
      </c>
      <c r="BS14" s="7" t="s">
        <v>47</v>
      </c>
      <c r="BT14" s="7" t="s">
        <v>47</v>
      </c>
      <c r="BU14" s="7" t="s">
        <v>47</v>
      </c>
      <c r="BV14" s="7" t="s">
        <v>52</v>
      </c>
      <c r="BW14" s="7" t="s">
        <v>52</v>
      </c>
      <c r="BX14" s="7" t="s">
        <v>47</v>
      </c>
      <c r="BY14" s="7" t="s">
        <v>47</v>
      </c>
      <c r="BZ14" s="7" t="s">
        <v>47</v>
      </c>
      <c r="CA14" s="7" t="s">
        <v>52</v>
      </c>
      <c r="CB14" s="11"/>
    </row>
    <row r="15" spans="1:81" s="10" customFormat="1" x14ac:dyDescent="0.25">
      <c r="A15" s="12">
        <v>2020</v>
      </c>
      <c r="B15" s="13" t="s">
        <v>815</v>
      </c>
      <c r="C15" s="13" t="s">
        <v>284</v>
      </c>
      <c r="D15" s="14">
        <v>195144</v>
      </c>
      <c r="E15" s="13"/>
      <c r="F15" s="14"/>
      <c r="G15" s="14">
        <v>195144</v>
      </c>
      <c r="H15" s="13"/>
      <c r="I15" s="14"/>
      <c r="J15" s="13" t="s">
        <v>52</v>
      </c>
      <c r="K15" s="13">
        <v>2</v>
      </c>
      <c r="L15" s="13" t="s">
        <v>47</v>
      </c>
      <c r="M15" s="14">
        <v>18670</v>
      </c>
      <c r="N15" s="13" t="s">
        <v>48</v>
      </c>
      <c r="O15" s="13" t="s">
        <v>47</v>
      </c>
      <c r="P15" s="13" t="s">
        <v>47</v>
      </c>
      <c r="Q15" s="13" t="s">
        <v>47</v>
      </c>
      <c r="R15" s="13" t="s">
        <v>47</v>
      </c>
      <c r="S15" s="13"/>
      <c r="T15" s="14"/>
      <c r="U15" s="14"/>
      <c r="V15" s="14"/>
      <c r="W15" s="14"/>
      <c r="X15" s="14"/>
      <c r="Y15" s="14"/>
      <c r="Z15" s="14"/>
      <c r="AA15" s="13"/>
      <c r="AB15" s="14">
        <v>0</v>
      </c>
      <c r="AC15" s="7" t="s">
        <v>52</v>
      </c>
      <c r="AD15" s="7" t="s">
        <v>52</v>
      </c>
      <c r="AE15" s="7" t="s">
        <v>52</v>
      </c>
      <c r="AF15" s="7" t="s">
        <v>52</v>
      </c>
      <c r="AG15" s="7" t="s">
        <v>52</v>
      </c>
      <c r="AH15" s="7" t="s">
        <v>52</v>
      </c>
      <c r="AI15" s="7" t="s">
        <v>52</v>
      </c>
      <c r="AJ15" s="7" t="s">
        <v>52</v>
      </c>
      <c r="AK15" s="7" t="s">
        <v>52</v>
      </c>
      <c r="AL15" s="7" t="s">
        <v>52</v>
      </c>
      <c r="AM15" s="7" t="s">
        <v>52</v>
      </c>
      <c r="AN15" s="7" t="s">
        <v>52</v>
      </c>
      <c r="AO15" s="7" t="s">
        <v>52</v>
      </c>
      <c r="AP15" s="7" t="s">
        <v>52</v>
      </c>
      <c r="AQ15" s="7" t="s">
        <v>52</v>
      </c>
      <c r="AR15" s="7" t="s">
        <v>52</v>
      </c>
      <c r="AS15" s="7" t="s">
        <v>52</v>
      </c>
      <c r="AT15" s="7" t="s">
        <v>52</v>
      </c>
      <c r="AU15" s="7" t="s">
        <v>52</v>
      </c>
      <c r="AV15" s="7" t="s">
        <v>52</v>
      </c>
      <c r="AW15" s="7" t="s">
        <v>52</v>
      </c>
      <c r="AX15" s="7" t="s">
        <v>52</v>
      </c>
      <c r="AY15" s="7" t="s">
        <v>52</v>
      </c>
      <c r="AZ15" s="7" t="s">
        <v>52</v>
      </c>
      <c r="BA15" s="7" t="s">
        <v>52</v>
      </c>
      <c r="BB15" s="7" t="s">
        <v>52</v>
      </c>
      <c r="BC15" s="7" t="s">
        <v>52</v>
      </c>
      <c r="BD15" s="7" t="s">
        <v>52</v>
      </c>
      <c r="BE15" s="7" t="s">
        <v>52</v>
      </c>
      <c r="BF15" s="7" t="s">
        <v>52</v>
      </c>
      <c r="BG15" s="7" t="s">
        <v>52</v>
      </c>
      <c r="BH15" s="7" t="s">
        <v>52</v>
      </c>
      <c r="BI15" s="7" t="s">
        <v>52</v>
      </c>
      <c r="BJ15" s="7" t="s">
        <v>52</v>
      </c>
      <c r="BK15" s="7" t="s">
        <v>52</v>
      </c>
      <c r="BL15" s="7" t="s">
        <v>52</v>
      </c>
      <c r="BM15" s="7" t="s">
        <v>52</v>
      </c>
      <c r="BN15" s="7" t="s">
        <v>52</v>
      </c>
      <c r="BO15" s="7" t="s">
        <v>47</v>
      </c>
      <c r="BP15" s="7" t="s">
        <v>52</v>
      </c>
      <c r="BQ15" s="7" t="s">
        <v>52</v>
      </c>
      <c r="BR15" s="7" t="s">
        <v>52</v>
      </c>
      <c r="BS15" s="7" t="s">
        <v>52</v>
      </c>
      <c r="BT15" s="7" t="s">
        <v>52</v>
      </c>
      <c r="BU15" s="7" t="s">
        <v>47</v>
      </c>
      <c r="BV15" s="7" t="s">
        <v>47</v>
      </c>
      <c r="BW15" s="7" t="s">
        <v>47</v>
      </c>
      <c r="BX15" s="7" t="s">
        <v>47</v>
      </c>
      <c r="BY15" s="7" t="s">
        <v>52</v>
      </c>
      <c r="BZ15" s="7" t="s">
        <v>47</v>
      </c>
      <c r="CA15" s="7" t="s">
        <v>52</v>
      </c>
      <c r="CB15" s="11" t="s">
        <v>517</v>
      </c>
      <c r="CC15" s="2"/>
    </row>
    <row r="16" spans="1:81" s="10" customFormat="1" ht="30" x14ac:dyDescent="0.25">
      <c r="A16" s="12">
        <v>2020</v>
      </c>
      <c r="B16" s="13" t="s">
        <v>153</v>
      </c>
      <c r="C16" s="13" t="s">
        <v>723</v>
      </c>
      <c r="D16" s="14">
        <v>162298</v>
      </c>
      <c r="E16" s="13"/>
      <c r="F16" s="14"/>
      <c r="G16" s="14">
        <v>162298</v>
      </c>
      <c r="H16" s="13"/>
      <c r="I16" s="14">
        <v>164298</v>
      </c>
      <c r="J16" s="13" t="s">
        <v>52</v>
      </c>
      <c r="K16" s="13">
        <v>2</v>
      </c>
      <c r="L16" s="13" t="s">
        <v>52</v>
      </c>
      <c r="M16" s="14">
        <v>22220</v>
      </c>
      <c r="N16" s="13" t="s">
        <v>48</v>
      </c>
      <c r="O16" s="13" t="s">
        <v>47</v>
      </c>
      <c r="P16" s="13" t="s">
        <v>47</v>
      </c>
      <c r="Q16" s="13" t="s">
        <v>47</v>
      </c>
      <c r="R16" s="13" t="s">
        <v>52</v>
      </c>
      <c r="T16" s="14"/>
      <c r="U16" s="14"/>
      <c r="V16" s="14"/>
      <c r="W16" s="14"/>
      <c r="X16" s="14"/>
      <c r="Y16" s="14"/>
      <c r="Z16" s="14"/>
      <c r="AA16" s="13" t="s">
        <v>898</v>
      </c>
      <c r="AB16" s="14">
        <v>600</v>
      </c>
      <c r="AC16" s="7" t="s">
        <v>52</v>
      </c>
      <c r="AD16" s="7" t="s">
        <v>52</v>
      </c>
      <c r="AE16" s="7" t="s">
        <v>52</v>
      </c>
      <c r="AF16" s="7" t="s">
        <v>52</v>
      </c>
      <c r="AG16" s="7" t="s">
        <v>52</v>
      </c>
      <c r="AH16" s="7" t="s">
        <v>52</v>
      </c>
      <c r="AI16" s="7" t="s">
        <v>52</v>
      </c>
      <c r="AJ16" s="7" t="s">
        <v>52</v>
      </c>
      <c r="AK16" s="7" t="s">
        <v>52</v>
      </c>
      <c r="AL16" s="7" t="s">
        <v>52</v>
      </c>
      <c r="AM16" s="7" t="s">
        <v>52</v>
      </c>
      <c r="AN16" s="7" t="s">
        <v>52</v>
      </c>
      <c r="AO16" s="7" t="s">
        <v>52</v>
      </c>
      <c r="AP16" s="7" t="s">
        <v>52</v>
      </c>
      <c r="AQ16" s="7" t="s">
        <v>47</v>
      </c>
      <c r="AR16" s="7" t="s">
        <v>52</v>
      </c>
      <c r="AS16" s="7" t="s">
        <v>52</v>
      </c>
      <c r="AT16" s="7" t="s">
        <v>52</v>
      </c>
      <c r="AU16" s="7" t="s">
        <v>52</v>
      </c>
      <c r="AV16" s="7" t="s">
        <v>52</v>
      </c>
      <c r="AW16" s="7" t="s">
        <v>52</v>
      </c>
      <c r="AX16" s="7" t="s">
        <v>52</v>
      </c>
      <c r="AY16" s="7" t="s">
        <v>52</v>
      </c>
      <c r="AZ16" s="7" t="s">
        <v>52</v>
      </c>
      <c r="BA16" s="7" t="s">
        <v>52</v>
      </c>
      <c r="BB16" s="7" t="s">
        <v>52</v>
      </c>
      <c r="BC16" s="7" t="s">
        <v>52</v>
      </c>
      <c r="BD16" s="7" t="s">
        <v>52</v>
      </c>
      <c r="BE16" s="7" t="s">
        <v>52</v>
      </c>
      <c r="BF16" s="7" t="s">
        <v>52</v>
      </c>
      <c r="BG16" s="7" t="s">
        <v>52</v>
      </c>
      <c r="BH16" s="7" t="s">
        <v>52</v>
      </c>
      <c r="BI16" s="7" t="s">
        <v>52</v>
      </c>
      <c r="BJ16" s="7" t="s">
        <v>52</v>
      </c>
      <c r="BK16" s="7" t="s">
        <v>52</v>
      </c>
      <c r="BL16" s="7" t="s">
        <v>52</v>
      </c>
      <c r="BM16" s="7" t="s">
        <v>52</v>
      </c>
      <c r="BN16" s="7" t="s">
        <v>52</v>
      </c>
      <c r="BO16" s="7" t="s">
        <v>52</v>
      </c>
      <c r="BP16" s="7" t="s">
        <v>52</v>
      </c>
      <c r="BQ16" s="7" t="s">
        <v>52</v>
      </c>
      <c r="BR16" s="7" t="s">
        <v>52</v>
      </c>
      <c r="BS16" s="7" t="s">
        <v>52</v>
      </c>
      <c r="BT16" s="7" t="s">
        <v>47</v>
      </c>
      <c r="BU16" s="7" t="s">
        <v>47</v>
      </c>
      <c r="BV16" s="7" t="s">
        <v>52</v>
      </c>
      <c r="BW16" s="7" t="s">
        <v>52</v>
      </c>
      <c r="BX16" s="7" t="s">
        <v>47</v>
      </c>
      <c r="BY16" s="7" t="s">
        <v>47</v>
      </c>
      <c r="BZ16" s="7" t="s">
        <v>52</v>
      </c>
      <c r="CA16" s="7" t="s">
        <v>52</v>
      </c>
      <c r="CB16" s="11" t="s">
        <v>899</v>
      </c>
    </row>
    <row r="17" spans="1:82" s="10" customFormat="1" ht="120" x14ac:dyDescent="0.25">
      <c r="A17" s="12">
        <v>2020</v>
      </c>
      <c r="B17" s="13" t="s">
        <v>1048</v>
      </c>
      <c r="C17" s="13" t="s">
        <v>659</v>
      </c>
      <c r="D17" s="14">
        <v>188676</v>
      </c>
      <c r="E17" s="13">
        <v>10</v>
      </c>
      <c r="F17" s="14">
        <v>192276</v>
      </c>
      <c r="G17" s="14">
        <v>189676</v>
      </c>
      <c r="H17" s="13">
        <v>10</v>
      </c>
      <c r="I17" s="14">
        <v>193276</v>
      </c>
      <c r="J17" s="13" t="s">
        <v>52</v>
      </c>
      <c r="K17" s="13">
        <v>2</v>
      </c>
      <c r="L17" s="14" t="s">
        <v>47</v>
      </c>
      <c r="M17" s="13">
        <v>12000</v>
      </c>
      <c r="N17" s="13" t="s">
        <v>48</v>
      </c>
      <c r="O17" s="13" t="s">
        <v>47</v>
      </c>
      <c r="P17" s="13" t="s">
        <v>47</v>
      </c>
      <c r="Q17" s="13" t="s">
        <v>47</v>
      </c>
      <c r="R17" s="13" t="s">
        <v>47</v>
      </c>
      <c r="S17" s="13"/>
      <c r="T17" s="14">
        <v>3000</v>
      </c>
      <c r="U17" s="14"/>
      <c r="V17" s="14"/>
      <c r="W17" s="14"/>
      <c r="X17" s="14"/>
      <c r="Y17" s="14"/>
      <c r="Z17" s="14"/>
      <c r="AA17" s="13"/>
      <c r="AB17" s="14">
        <v>3000</v>
      </c>
      <c r="AC17" s="7" t="s">
        <v>52</v>
      </c>
      <c r="AD17" s="7" t="s">
        <v>52</v>
      </c>
      <c r="AE17" s="7" t="s">
        <v>52</v>
      </c>
      <c r="AF17" s="7" t="s">
        <v>52</v>
      </c>
      <c r="AG17" s="7" t="s">
        <v>52</v>
      </c>
      <c r="AH17" s="7" t="s">
        <v>52</v>
      </c>
      <c r="AI17" s="7" t="s">
        <v>52</v>
      </c>
      <c r="AJ17" s="7" t="s">
        <v>52</v>
      </c>
      <c r="AK17" s="7" t="s">
        <v>52</v>
      </c>
      <c r="AL17" s="7" t="s">
        <v>52</v>
      </c>
      <c r="AM17" s="7" t="s">
        <v>52</v>
      </c>
      <c r="AN17" s="7" t="s">
        <v>52</v>
      </c>
      <c r="AO17" s="7" t="s">
        <v>52</v>
      </c>
      <c r="AP17" s="7" t="s">
        <v>52</v>
      </c>
      <c r="AQ17" s="7" t="s">
        <v>47</v>
      </c>
      <c r="AR17" s="7" t="s">
        <v>52</v>
      </c>
      <c r="AS17" s="7" t="s">
        <v>52</v>
      </c>
      <c r="AT17" s="7" t="s">
        <v>52</v>
      </c>
      <c r="AU17" s="7" t="s">
        <v>52</v>
      </c>
      <c r="AV17" s="7" t="s">
        <v>52</v>
      </c>
      <c r="AW17" s="7" t="s">
        <v>52</v>
      </c>
      <c r="AX17" s="7" t="s">
        <v>52</v>
      </c>
      <c r="AY17" s="7" t="s">
        <v>52</v>
      </c>
      <c r="AZ17" s="7" t="s">
        <v>52</v>
      </c>
      <c r="BA17" s="7" t="s">
        <v>52</v>
      </c>
      <c r="BB17" s="7" t="s">
        <v>52</v>
      </c>
      <c r="BC17" s="7" t="s">
        <v>52</v>
      </c>
      <c r="BD17" s="7" t="s">
        <v>52</v>
      </c>
      <c r="BE17" s="7" t="s">
        <v>52</v>
      </c>
      <c r="BF17" s="7" t="s">
        <v>52</v>
      </c>
      <c r="BG17" s="7" t="s">
        <v>52</v>
      </c>
      <c r="BH17" s="7" t="s">
        <v>52</v>
      </c>
      <c r="BI17" s="7" t="s">
        <v>52</v>
      </c>
      <c r="BJ17" s="7" t="s">
        <v>52</v>
      </c>
      <c r="BK17" s="7" t="s">
        <v>52</v>
      </c>
      <c r="BL17" s="7" t="s">
        <v>52</v>
      </c>
      <c r="BM17" s="7" t="s">
        <v>52</v>
      </c>
      <c r="BN17" s="7" t="s">
        <v>52</v>
      </c>
      <c r="BO17" s="7" t="s">
        <v>47</v>
      </c>
      <c r="BP17" s="7" t="s">
        <v>47</v>
      </c>
      <c r="BQ17" s="7" t="s">
        <v>52</v>
      </c>
      <c r="BR17" s="7" t="s">
        <v>52</v>
      </c>
      <c r="BS17" s="7" t="s">
        <v>52</v>
      </c>
      <c r="BT17" s="7" t="s">
        <v>47</v>
      </c>
      <c r="BU17" s="7" t="s">
        <v>47</v>
      </c>
      <c r="BV17" s="7" t="s">
        <v>52</v>
      </c>
      <c r="BW17" s="7" t="s">
        <v>52</v>
      </c>
      <c r="BX17" s="7" t="s">
        <v>47</v>
      </c>
      <c r="BY17" s="7" t="s">
        <v>47</v>
      </c>
      <c r="BZ17" s="7" t="s">
        <v>47</v>
      </c>
      <c r="CA17" s="7" t="s">
        <v>52</v>
      </c>
      <c r="CB17" s="11" t="s">
        <v>1049</v>
      </c>
      <c r="CC17" s="2"/>
      <c r="CD17" s="2"/>
    </row>
    <row r="18" spans="1:82" s="10" customFormat="1" x14ac:dyDescent="0.25">
      <c r="A18" s="12">
        <v>2020</v>
      </c>
      <c r="B18" s="13" t="s">
        <v>848</v>
      </c>
      <c r="C18" s="13" t="s">
        <v>594</v>
      </c>
      <c r="D18" s="14">
        <v>144862.51999999999</v>
      </c>
      <c r="E18" s="13"/>
      <c r="F18" s="14">
        <v>144863</v>
      </c>
      <c r="G18" s="14">
        <v>151439</v>
      </c>
      <c r="H18" s="13"/>
      <c r="I18" s="14">
        <v>151439</v>
      </c>
      <c r="J18" s="13" t="s">
        <v>52</v>
      </c>
      <c r="K18" s="13">
        <v>1</v>
      </c>
      <c r="L18" s="13" t="s">
        <v>52</v>
      </c>
      <c r="M18" s="14">
        <v>26291.279999999999</v>
      </c>
      <c r="N18" s="13" t="s">
        <v>48</v>
      </c>
      <c r="O18" s="13" t="s">
        <v>47</v>
      </c>
      <c r="P18" s="13" t="s">
        <v>47</v>
      </c>
      <c r="Q18" s="13" t="s">
        <v>47</v>
      </c>
      <c r="R18" s="13" t="s">
        <v>47</v>
      </c>
      <c r="S18" s="13" t="s">
        <v>1069</v>
      </c>
      <c r="T18" s="14">
        <v>2400</v>
      </c>
      <c r="U18" s="14"/>
      <c r="W18" s="14">
        <v>1800</v>
      </c>
      <c r="X18" s="14"/>
      <c r="Y18" s="14"/>
      <c r="Z18" s="14"/>
      <c r="AA18" s="13"/>
      <c r="AB18" s="14">
        <v>4200</v>
      </c>
      <c r="AC18" s="7" t="s">
        <v>47</v>
      </c>
      <c r="AD18" s="7" t="s">
        <v>52</v>
      </c>
      <c r="AE18" s="7" t="s">
        <v>52</v>
      </c>
      <c r="AF18" s="7" t="s">
        <v>52</v>
      </c>
      <c r="AG18" s="7" t="s">
        <v>52</v>
      </c>
      <c r="AH18" s="7" t="s">
        <v>52</v>
      </c>
      <c r="AI18" s="7" t="s">
        <v>52</v>
      </c>
      <c r="AJ18" s="7" t="s">
        <v>52</v>
      </c>
      <c r="AK18" s="7" t="s">
        <v>52</v>
      </c>
      <c r="AL18" s="7" t="s">
        <v>47</v>
      </c>
      <c r="AM18" s="7" t="s">
        <v>52</v>
      </c>
      <c r="AN18" s="7" t="s">
        <v>52</v>
      </c>
      <c r="AO18" s="7" t="s">
        <v>52</v>
      </c>
      <c r="AP18" s="7" t="s">
        <v>52</v>
      </c>
      <c r="AQ18" s="7" t="s">
        <v>47</v>
      </c>
      <c r="AR18" s="7" t="s">
        <v>47</v>
      </c>
      <c r="AS18" s="7" t="s">
        <v>52</v>
      </c>
      <c r="AT18" s="7" t="s">
        <v>52</v>
      </c>
      <c r="AU18" s="7" t="s">
        <v>52</v>
      </c>
      <c r="AV18" s="7" t="s">
        <v>52</v>
      </c>
      <c r="AW18" s="7" t="s">
        <v>52</v>
      </c>
      <c r="AX18" s="7" t="s">
        <v>52</v>
      </c>
      <c r="AY18" s="7" t="s">
        <v>52</v>
      </c>
      <c r="AZ18" s="7" t="s">
        <v>52</v>
      </c>
      <c r="BA18" s="7" t="s">
        <v>47</v>
      </c>
      <c r="BB18" s="7" t="s">
        <v>47</v>
      </c>
      <c r="BC18" s="7" t="s">
        <v>52</v>
      </c>
      <c r="BD18" s="7" t="s">
        <v>52</v>
      </c>
      <c r="BE18" s="7" t="s">
        <v>52</v>
      </c>
      <c r="BF18" s="7" t="s">
        <v>52</v>
      </c>
      <c r="BG18" s="7" t="s">
        <v>52</v>
      </c>
      <c r="BH18" s="7" t="s">
        <v>52</v>
      </c>
      <c r="BI18" s="7" t="s">
        <v>52</v>
      </c>
      <c r="BJ18" s="7" t="s">
        <v>52</v>
      </c>
      <c r="BK18" s="7" t="s">
        <v>52</v>
      </c>
      <c r="BL18" s="7" t="s">
        <v>52</v>
      </c>
      <c r="BM18" s="7" t="s">
        <v>52</v>
      </c>
      <c r="BN18" s="7" t="s">
        <v>52</v>
      </c>
      <c r="BO18" s="7" t="s">
        <v>52</v>
      </c>
      <c r="BP18" s="7" t="s">
        <v>52</v>
      </c>
      <c r="BQ18" s="7" t="s">
        <v>52</v>
      </c>
      <c r="BR18" s="7" t="s">
        <v>52</v>
      </c>
      <c r="BS18" s="7" t="s">
        <v>52</v>
      </c>
      <c r="BT18" s="7" t="s">
        <v>47</v>
      </c>
      <c r="BU18" s="7" t="s">
        <v>47</v>
      </c>
      <c r="BV18" s="7" t="s">
        <v>52</v>
      </c>
      <c r="BW18" s="7" t="s">
        <v>52</v>
      </c>
      <c r="BX18" s="7" t="s">
        <v>47</v>
      </c>
      <c r="BY18" s="7" t="s">
        <v>47</v>
      </c>
      <c r="BZ18" s="7" t="s">
        <v>52</v>
      </c>
      <c r="CA18" s="7" t="s">
        <v>52</v>
      </c>
      <c r="CB18" s="11" t="s">
        <v>1070</v>
      </c>
    </row>
    <row r="19" spans="1:82" s="10" customFormat="1" ht="30" x14ac:dyDescent="0.25">
      <c r="A19" s="12">
        <v>2020</v>
      </c>
      <c r="B19" s="13" t="s">
        <v>302</v>
      </c>
      <c r="C19" s="13" t="s">
        <v>63</v>
      </c>
      <c r="D19" s="14">
        <v>168216</v>
      </c>
      <c r="E19" s="13"/>
      <c r="F19" s="14"/>
      <c r="G19" s="14">
        <v>168216</v>
      </c>
      <c r="H19" s="13"/>
      <c r="I19" s="14"/>
      <c r="J19" s="13" t="s">
        <v>52</v>
      </c>
      <c r="K19" s="13">
        <v>3</v>
      </c>
      <c r="L19" s="13" t="s">
        <v>47</v>
      </c>
      <c r="M19" s="14">
        <v>12360</v>
      </c>
      <c r="N19" s="13" t="s">
        <v>48</v>
      </c>
      <c r="O19" s="13" t="s">
        <v>47</v>
      </c>
      <c r="P19" s="13" t="s">
        <v>47</v>
      </c>
      <c r="Q19" s="13" t="s">
        <v>47</v>
      </c>
      <c r="R19" s="13" t="s">
        <v>52</v>
      </c>
      <c r="S19" s="13"/>
      <c r="T19" s="14">
        <v>6728.64</v>
      </c>
      <c r="U19" s="14"/>
      <c r="V19" s="14"/>
      <c r="W19" s="14"/>
      <c r="X19" s="14">
        <v>1380</v>
      </c>
      <c r="Y19" s="14"/>
      <c r="Z19" s="14"/>
      <c r="AA19" s="13"/>
      <c r="AB19" s="14">
        <f>T19+X19</f>
        <v>8108.64</v>
      </c>
      <c r="AC19" s="7" t="s">
        <v>47</v>
      </c>
      <c r="AD19" s="7" t="s">
        <v>52</v>
      </c>
      <c r="AE19" s="7" t="s">
        <v>52</v>
      </c>
      <c r="AF19" s="7" t="s">
        <v>52</v>
      </c>
      <c r="AG19" s="7" t="s">
        <v>52</v>
      </c>
      <c r="AH19" s="7" t="s">
        <v>52</v>
      </c>
      <c r="AI19" s="7" t="s">
        <v>52</v>
      </c>
      <c r="AJ19" s="7" t="s">
        <v>52</v>
      </c>
      <c r="AK19" s="7" t="s">
        <v>52</v>
      </c>
      <c r="AL19" s="7" t="s">
        <v>52</v>
      </c>
      <c r="AM19" s="7" t="s">
        <v>52</v>
      </c>
      <c r="AN19" s="7" t="s">
        <v>52</v>
      </c>
      <c r="AO19" s="7" t="s">
        <v>52</v>
      </c>
      <c r="AP19" s="7" t="s">
        <v>52</v>
      </c>
      <c r="AQ19" s="7" t="s">
        <v>47</v>
      </c>
      <c r="AR19" s="7" t="s">
        <v>52</v>
      </c>
      <c r="AS19" s="7" t="s">
        <v>52</v>
      </c>
      <c r="AT19" s="7" t="s">
        <v>52</v>
      </c>
      <c r="AU19" s="7" t="s">
        <v>52</v>
      </c>
      <c r="AV19" s="7" t="s">
        <v>52</v>
      </c>
      <c r="AW19" s="7" t="s">
        <v>52</v>
      </c>
      <c r="AX19" s="7" t="s">
        <v>52</v>
      </c>
      <c r="AY19" s="7" t="s">
        <v>52</v>
      </c>
      <c r="AZ19" s="7" t="s">
        <v>52</v>
      </c>
      <c r="BA19" s="7" t="s">
        <v>52</v>
      </c>
      <c r="BB19" s="7" t="s">
        <v>52</v>
      </c>
      <c r="BC19" s="7" t="s">
        <v>52</v>
      </c>
      <c r="BD19" s="7" t="s">
        <v>52</v>
      </c>
      <c r="BE19" s="7" t="s">
        <v>52</v>
      </c>
      <c r="BF19" s="7" t="s">
        <v>52</v>
      </c>
      <c r="BG19" s="7" t="s">
        <v>52</v>
      </c>
      <c r="BH19" s="7" t="s">
        <v>52</v>
      </c>
      <c r="BI19" s="7" t="s">
        <v>52</v>
      </c>
      <c r="BJ19" s="7" t="s">
        <v>52</v>
      </c>
      <c r="BK19" s="7" t="s">
        <v>52</v>
      </c>
      <c r="BL19" s="7" t="s">
        <v>52</v>
      </c>
      <c r="BM19" s="7" t="s">
        <v>52</v>
      </c>
      <c r="BN19" s="7" t="s">
        <v>52</v>
      </c>
      <c r="BO19" s="7" t="s">
        <v>47</v>
      </c>
      <c r="BP19" s="7" t="s">
        <v>52</v>
      </c>
      <c r="BQ19" s="7" t="s">
        <v>52</v>
      </c>
      <c r="BR19" s="7" t="s">
        <v>52</v>
      </c>
      <c r="BS19" s="7" t="s">
        <v>52</v>
      </c>
      <c r="BT19" s="7" t="s">
        <v>52</v>
      </c>
      <c r="BU19" s="7" t="s">
        <v>47</v>
      </c>
      <c r="BV19" s="7" t="s">
        <v>52</v>
      </c>
      <c r="BW19" s="7" t="s">
        <v>52</v>
      </c>
      <c r="BX19" s="7" t="s">
        <v>47</v>
      </c>
      <c r="BY19" s="7" t="s">
        <v>47</v>
      </c>
      <c r="BZ19" s="7" t="s">
        <v>52</v>
      </c>
      <c r="CA19" s="7" t="s">
        <v>52</v>
      </c>
      <c r="CB19" s="11"/>
    </row>
    <row r="20" spans="1:82" s="90" customFormat="1" x14ac:dyDescent="0.25">
      <c r="A20" s="8">
        <v>2020</v>
      </c>
      <c r="B20" s="3" t="s">
        <v>274</v>
      </c>
      <c r="C20" s="3" t="s">
        <v>275</v>
      </c>
      <c r="D20" s="4">
        <v>220973</v>
      </c>
      <c r="E20" s="3"/>
      <c r="F20" s="4"/>
      <c r="G20" s="4">
        <v>220973</v>
      </c>
      <c r="H20" s="3"/>
      <c r="I20" s="4"/>
      <c r="J20" s="3" t="s">
        <v>52</v>
      </c>
      <c r="K20" s="3">
        <v>2</v>
      </c>
      <c r="L20" s="3" t="s">
        <v>47</v>
      </c>
      <c r="M20" s="4">
        <v>18125</v>
      </c>
      <c r="N20" s="3" t="s">
        <v>56</v>
      </c>
      <c r="O20" s="3" t="s">
        <v>47</v>
      </c>
      <c r="P20" s="3" t="s">
        <v>47</v>
      </c>
      <c r="Q20" s="3" t="s">
        <v>47</v>
      </c>
      <c r="R20" s="3" t="s">
        <v>47</v>
      </c>
      <c r="S20" s="3"/>
      <c r="T20" s="4">
        <v>3600</v>
      </c>
      <c r="U20" s="4"/>
      <c r="V20" s="4"/>
      <c r="W20" s="4"/>
      <c r="X20" s="4"/>
      <c r="Y20" s="4"/>
      <c r="Z20" s="4"/>
      <c r="AA20" s="10"/>
      <c r="AB20" s="4">
        <v>4600</v>
      </c>
      <c r="AC20" s="7" t="s">
        <v>52</v>
      </c>
      <c r="AD20" s="7" t="s">
        <v>52</v>
      </c>
      <c r="AE20" s="7" t="s">
        <v>52</v>
      </c>
      <c r="AF20" s="7" t="s">
        <v>52</v>
      </c>
      <c r="AG20" s="7" t="s">
        <v>52</v>
      </c>
      <c r="AH20" s="7" t="s">
        <v>52</v>
      </c>
      <c r="AI20" s="7" t="s">
        <v>52</v>
      </c>
      <c r="AJ20" s="7" t="s">
        <v>52</v>
      </c>
      <c r="AK20" s="7" t="s">
        <v>52</v>
      </c>
      <c r="AL20" s="7" t="s">
        <v>52</v>
      </c>
      <c r="AM20" s="7" t="s">
        <v>52</v>
      </c>
      <c r="AN20" s="7" t="s">
        <v>52</v>
      </c>
      <c r="AO20" s="7" t="s">
        <v>52</v>
      </c>
      <c r="AP20" s="7" t="s">
        <v>52</v>
      </c>
      <c r="AQ20" s="7" t="s">
        <v>52</v>
      </c>
      <c r="AR20" s="7" t="s">
        <v>52</v>
      </c>
      <c r="AS20" s="7" t="s">
        <v>52</v>
      </c>
      <c r="AT20" s="7" t="s">
        <v>52</v>
      </c>
      <c r="AU20" s="7" t="s">
        <v>52</v>
      </c>
      <c r="AV20" s="7" t="s">
        <v>52</v>
      </c>
      <c r="AW20" s="7" t="s">
        <v>52</v>
      </c>
      <c r="AX20" s="7" t="s">
        <v>52</v>
      </c>
      <c r="AY20" s="7" t="s">
        <v>52</v>
      </c>
      <c r="AZ20" s="7" t="s">
        <v>52</v>
      </c>
      <c r="BA20" s="7" t="s">
        <v>52</v>
      </c>
      <c r="BB20" s="7" t="s">
        <v>52</v>
      </c>
      <c r="BC20" s="7" t="s">
        <v>52</v>
      </c>
      <c r="BD20" s="7" t="s">
        <v>52</v>
      </c>
      <c r="BE20" s="7" t="s">
        <v>52</v>
      </c>
      <c r="BF20" s="7" t="s">
        <v>52</v>
      </c>
      <c r="BG20" s="7" t="s">
        <v>52</v>
      </c>
      <c r="BH20" s="7" t="s">
        <v>52</v>
      </c>
      <c r="BI20" s="7" t="s">
        <v>52</v>
      </c>
      <c r="BJ20" s="7" t="s">
        <v>52</v>
      </c>
      <c r="BK20" s="7" t="s">
        <v>52</v>
      </c>
      <c r="BL20" s="7" t="s">
        <v>52</v>
      </c>
      <c r="BM20" s="7" t="s">
        <v>52</v>
      </c>
      <c r="BN20" s="7" t="s">
        <v>52</v>
      </c>
      <c r="BO20" s="7" t="s">
        <v>52</v>
      </c>
      <c r="BP20" s="7" t="s">
        <v>52</v>
      </c>
      <c r="BQ20" s="7" t="s">
        <v>52</v>
      </c>
      <c r="BR20" s="7" t="s">
        <v>52</v>
      </c>
      <c r="BS20" s="7" t="s">
        <v>52</v>
      </c>
      <c r="BT20" s="7" t="s">
        <v>52</v>
      </c>
      <c r="BU20" s="7" t="s">
        <v>52</v>
      </c>
      <c r="BV20" s="7" t="s">
        <v>52</v>
      </c>
      <c r="BW20" s="7" t="s">
        <v>52</v>
      </c>
      <c r="BX20" s="7" t="s">
        <v>52</v>
      </c>
      <c r="BY20" s="7" t="s">
        <v>52</v>
      </c>
      <c r="BZ20" s="7" t="s">
        <v>52</v>
      </c>
      <c r="CA20" s="7" t="s">
        <v>52</v>
      </c>
      <c r="CB20" s="11"/>
      <c r="CC20" s="2"/>
    </row>
    <row r="21" spans="1:82" s="90" customFormat="1" x14ac:dyDescent="0.25">
      <c r="A21" s="8">
        <v>2020</v>
      </c>
      <c r="B21" s="3" t="s">
        <v>106</v>
      </c>
      <c r="C21" s="3" t="s">
        <v>79</v>
      </c>
      <c r="D21" s="4">
        <v>149306</v>
      </c>
      <c r="E21" s="3">
        <v>21</v>
      </c>
      <c r="F21" s="4">
        <v>152306</v>
      </c>
      <c r="G21" s="4">
        <v>149306</v>
      </c>
      <c r="H21" s="3">
        <v>21</v>
      </c>
      <c r="I21" s="4">
        <v>153206</v>
      </c>
      <c r="J21" s="3" t="s">
        <v>52</v>
      </c>
      <c r="K21" s="3">
        <v>2</v>
      </c>
      <c r="L21" s="3" t="s">
        <v>47</v>
      </c>
      <c r="M21" s="4">
        <v>15871</v>
      </c>
      <c r="N21" s="3" t="s">
        <v>48</v>
      </c>
      <c r="O21" s="3" t="s">
        <v>47</v>
      </c>
      <c r="P21" s="3" t="s">
        <v>47</v>
      </c>
      <c r="Q21" s="3" t="s">
        <v>47</v>
      </c>
      <c r="R21" s="3" t="s">
        <v>47</v>
      </c>
      <c r="S21" s="3"/>
      <c r="T21" s="4"/>
      <c r="U21" s="4"/>
      <c r="V21" s="4"/>
      <c r="W21" s="4"/>
      <c r="X21" s="4"/>
      <c r="Y21" s="4"/>
      <c r="Z21" s="4"/>
      <c r="AA21" s="3"/>
      <c r="AB21" s="4">
        <v>0</v>
      </c>
      <c r="AC21" s="7" t="s">
        <v>47</v>
      </c>
      <c r="AD21" s="7" t="s">
        <v>52</v>
      </c>
      <c r="AE21" s="7" t="s">
        <v>52</v>
      </c>
      <c r="AF21" s="7" t="s">
        <v>52</v>
      </c>
      <c r="AG21" s="7" t="s">
        <v>52</v>
      </c>
      <c r="AH21" s="7" t="s">
        <v>52</v>
      </c>
      <c r="AI21" s="7" t="s">
        <v>52</v>
      </c>
      <c r="AJ21" s="7" t="s">
        <v>52</v>
      </c>
      <c r="AK21" s="7" t="s">
        <v>52</v>
      </c>
      <c r="AL21" s="7" t="s">
        <v>52</v>
      </c>
      <c r="AM21" s="7" t="s">
        <v>52</v>
      </c>
      <c r="AN21" s="7" t="s">
        <v>52</v>
      </c>
      <c r="AO21" s="7" t="s">
        <v>52</v>
      </c>
      <c r="AP21" s="7" t="s">
        <v>52</v>
      </c>
      <c r="AQ21" s="7" t="s">
        <v>47</v>
      </c>
      <c r="AR21" s="7" t="s">
        <v>52</v>
      </c>
      <c r="AS21" s="7" t="s">
        <v>52</v>
      </c>
      <c r="AT21" s="7" t="s">
        <v>52</v>
      </c>
      <c r="AU21" s="7" t="s">
        <v>52</v>
      </c>
      <c r="AV21" s="7" t="s">
        <v>52</v>
      </c>
      <c r="AW21" s="7" t="s">
        <v>52</v>
      </c>
      <c r="AX21" s="7" t="s">
        <v>52</v>
      </c>
      <c r="AY21" s="7" t="s">
        <v>52</v>
      </c>
      <c r="AZ21" s="7" t="s">
        <v>52</v>
      </c>
      <c r="BA21" s="7" t="s">
        <v>52</v>
      </c>
      <c r="BB21" s="7" t="s">
        <v>52</v>
      </c>
      <c r="BC21" s="7" t="s">
        <v>52</v>
      </c>
      <c r="BD21" s="7" t="s">
        <v>52</v>
      </c>
      <c r="BE21" s="7" t="s">
        <v>52</v>
      </c>
      <c r="BF21" s="7" t="s">
        <v>52</v>
      </c>
      <c r="BG21" s="7" t="s">
        <v>52</v>
      </c>
      <c r="BH21" s="7" t="s">
        <v>52</v>
      </c>
      <c r="BI21" s="7" t="s">
        <v>52</v>
      </c>
      <c r="BJ21" s="7" t="s">
        <v>52</v>
      </c>
      <c r="BK21" s="7" t="s">
        <v>52</v>
      </c>
      <c r="BL21" s="7" t="s">
        <v>52</v>
      </c>
      <c r="BM21" s="7" t="s">
        <v>52</v>
      </c>
      <c r="BN21" s="7" t="s">
        <v>52</v>
      </c>
      <c r="BO21" s="7" t="s">
        <v>47</v>
      </c>
      <c r="BP21" s="7" t="s">
        <v>52</v>
      </c>
      <c r="BQ21" s="7" t="s">
        <v>52</v>
      </c>
      <c r="BR21" s="7" t="s">
        <v>52</v>
      </c>
      <c r="BS21" s="7" t="s">
        <v>52</v>
      </c>
      <c r="BT21" s="7" t="s">
        <v>52</v>
      </c>
      <c r="BU21" s="7" t="s">
        <v>52</v>
      </c>
      <c r="BV21" s="7" t="s">
        <v>52</v>
      </c>
      <c r="BW21" s="7" t="s">
        <v>52</v>
      </c>
      <c r="BX21" s="7" t="s">
        <v>47</v>
      </c>
      <c r="BY21" s="7" t="s">
        <v>47</v>
      </c>
      <c r="BZ21" s="7" t="s">
        <v>47</v>
      </c>
      <c r="CA21" s="7" t="s">
        <v>52</v>
      </c>
      <c r="CB21" s="11"/>
    </row>
    <row r="22" spans="1:82" s="10" customFormat="1" ht="45" x14ac:dyDescent="0.25">
      <c r="A22" s="12">
        <v>2020</v>
      </c>
      <c r="B22" s="13" t="s">
        <v>147</v>
      </c>
      <c r="C22" s="13" t="s">
        <v>594</v>
      </c>
      <c r="D22" s="14">
        <v>218904.08</v>
      </c>
      <c r="E22" s="13"/>
      <c r="F22" s="14">
        <v>218904.08</v>
      </c>
      <c r="G22" s="14">
        <v>218904.08</v>
      </c>
      <c r="H22" s="13"/>
      <c r="I22" s="14">
        <v>218904.08</v>
      </c>
      <c r="J22" s="13" t="s">
        <v>52</v>
      </c>
      <c r="K22" s="13">
        <v>2</v>
      </c>
      <c r="L22" s="13" t="s">
        <v>52</v>
      </c>
      <c r="M22" s="14">
        <v>28500</v>
      </c>
      <c r="N22" s="13" t="s">
        <v>48</v>
      </c>
      <c r="O22" s="13" t="s">
        <v>47</v>
      </c>
      <c r="P22" s="13" t="s">
        <v>47</v>
      </c>
      <c r="Q22" s="13" t="s">
        <v>47</v>
      </c>
      <c r="R22" s="13" t="s">
        <v>47</v>
      </c>
      <c r="S22" s="13" t="s">
        <v>129</v>
      </c>
      <c r="T22" s="14"/>
      <c r="U22" s="14"/>
      <c r="V22" s="14">
        <v>750</v>
      </c>
      <c r="W22" s="14"/>
      <c r="X22" s="14">
        <v>50</v>
      </c>
      <c r="Y22" s="14"/>
      <c r="Z22" s="14"/>
      <c r="AA22" s="11" t="s">
        <v>1129</v>
      </c>
      <c r="AB22" s="14">
        <v>800</v>
      </c>
      <c r="AC22" s="7" t="s">
        <v>52</v>
      </c>
      <c r="AD22" s="7" t="s">
        <v>52</v>
      </c>
      <c r="AE22" s="7" t="s">
        <v>52</v>
      </c>
      <c r="AF22" s="7" t="s">
        <v>52</v>
      </c>
      <c r="AG22" s="7" t="s">
        <v>52</v>
      </c>
      <c r="AH22" s="7" t="s">
        <v>52</v>
      </c>
      <c r="AI22" s="7" t="s">
        <v>52</v>
      </c>
      <c r="AJ22" s="7" t="s">
        <v>52</v>
      </c>
      <c r="AK22" s="7" t="s">
        <v>52</v>
      </c>
      <c r="AL22" s="7" t="s">
        <v>52</v>
      </c>
      <c r="AM22" s="7" t="s">
        <v>52</v>
      </c>
      <c r="AN22" s="7" t="s">
        <v>52</v>
      </c>
      <c r="AO22" s="7" t="s">
        <v>52</v>
      </c>
      <c r="AP22" s="7" t="s">
        <v>52</v>
      </c>
      <c r="AQ22" s="7" t="s">
        <v>52</v>
      </c>
      <c r="AR22" s="7" t="s">
        <v>52</v>
      </c>
      <c r="AS22" s="7" t="s">
        <v>52</v>
      </c>
      <c r="AT22" s="7" t="s">
        <v>52</v>
      </c>
      <c r="AU22" s="7" t="s">
        <v>52</v>
      </c>
      <c r="AV22" s="7" t="s">
        <v>963</v>
      </c>
      <c r="AW22" s="7" t="s">
        <v>963</v>
      </c>
      <c r="AX22" s="7" t="s">
        <v>963</v>
      </c>
      <c r="AY22" s="7" t="s">
        <v>963</v>
      </c>
      <c r="AZ22" s="7" t="s">
        <v>963</v>
      </c>
      <c r="BA22" s="7" t="s">
        <v>963</v>
      </c>
      <c r="BB22" s="7" t="s">
        <v>52</v>
      </c>
      <c r="BC22" s="7" t="s">
        <v>52</v>
      </c>
      <c r="BD22" s="7" t="s">
        <v>963</v>
      </c>
      <c r="BE22" s="7" t="s">
        <v>963</v>
      </c>
      <c r="BF22" s="7" t="s">
        <v>963</v>
      </c>
      <c r="BG22" s="7" t="s">
        <v>52</v>
      </c>
      <c r="BH22" s="7" t="s">
        <v>52</v>
      </c>
      <c r="BI22" s="7" t="s">
        <v>52</v>
      </c>
      <c r="BJ22" s="7" t="s">
        <v>52</v>
      </c>
      <c r="BK22" s="7" t="s">
        <v>52</v>
      </c>
      <c r="BL22" s="7" t="s">
        <v>52</v>
      </c>
      <c r="BM22" s="7" t="s">
        <v>52</v>
      </c>
      <c r="BN22" s="7" t="s">
        <v>52</v>
      </c>
      <c r="BO22" s="7" t="s">
        <v>52</v>
      </c>
      <c r="BP22" s="7" t="s">
        <v>52</v>
      </c>
      <c r="BQ22" s="7" t="s">
        <v>52</v>
      </c>
      <c r="BR22" s="7" t="s">
        <v>52</v>
      </c>
      <c r="BS22" s="7" t="s">
        <v>52</v>
      </c>
      <c r="BT22" s="7" t="s">
        <v>52</v>
      </c>
      <c r="BU22" s="7" t="s">
        <v>52</v>
      </c>
      <c r="BV22" s="7" t="s">
        <v>52</v>
      </c>
      <c r="BW22" s="7" t="s">
        <v>52</v>
      </c>
      <c r="BX22" s="7" t="s">
        <v>52</v>
      </c>
      <c r="BY22" s="7" t="s">
        <v>52</v>
      </c>
      <c r="BZ22" s="7" t="s">
        <v>52</v>
      </c>
      <c r="CA22" s="7" t="s">
        <v>52</v>
      </c>
      <c r="CB22" s="11" t="s">
        <v>1130</v>
      </c>
      <c r="CC22" s="2"/>
    </row>
    <row r="23" spans="1:82" s="90" customFormat="1" x14ac:dyDescent="0.25">
      <c r="A23" s="8">
        <v>2019</v>
      </c>
      <c r="B23" s="3" t="s">
        <v>1102</v>
      </c>
      <c r="C23" s="3" t="s">
        <v>227</v>
      </c>
      <c r="D23" s="4">
        <v>167592</v>
      </c>
      <c r="E23" s="3">
        <v>25</v>
      </c>
      <c r="F23" s="4">
        <v>219924</v>
      </c>
      <c r="G23" s="4">
        <v>170340</v>
      </c>
      <c r="H23" s="3">
        <v>25</v>
      </c>
      <c r="I23" s="4">
        <v>222672</v>
      </c>
      <c r="J23" s="3" t="s">
        <v>52</v>
      </c>
      <c r="K23" s="3">
        <v>3</v>
      </c>
      <c r="L23" s="3" t="s">
        <v>52</v>
      </c>
      <c r="M23" s="4">
        <v>33216</v>
      </c>
      <c r="N23" s="3" t="s">
        <v>48</v>
      </c>
      <c r="O23" s="3" t="s">
        <v>47</v>
      </c>
      <c r="P23" s="3" t="s">
        <v>47</v>
      </c>
      <c r="Q23" s="3" t="s">
        <v>47</v>
      </c>
      <c r="R23" s="3" t="s">
        <v>47</v>
      </c>
      <c r="S23" s="3"/>
      <c r="T23" s="4"/>
      <c r="U23" s="4">
        <v>702</v>
      </c>
      <c r="V23" s="4"/>
      <c r="W23" s="4"/>
      <c r="X23" s="4"/>
      <c r="Y23" s="4"/>
      <c r="Z23" s="4"/>
      <c r="AA23" s="2" t="s">
        <v>731</v>
      </c>
      <c r="AB23" s="4">
        <v>702</v>
      </c>
      <c r="AC23" s="7" t="s">
        <v>47</v>
      </c>
      <c r="AD23" s="7" t="s">
        <v>52</v>
      </c>
      <c r="AE23" s="7" t="s">
        <v>52</v>
      </c>
      <c r="AF23" s="7" t="s">
        <v>52</v>
      </c>
      <c r="AG23" s="7" t="s">
        <v>52</v>
      </c>
      <c r="AH23" s="7" t="s">
        <v>52</v>
      </c>
      <c r="AI23" s="7" t="s">
        <v>52</v>
      </c>
      <c r="AJ23" s="7" t="s">
        <v>52</v>
      </c>
      <c r="AK23" s="7" t="s">
        <v>52</v>
      </c>
      <c r="AL23" s="7" t="s">
        <v>52</v>
      </c>
      <c r="AM23" s="7" t="s">
        <v>52</v>
      </c>
      <c r="AN23" s="7" t="s">
        <v>52</v>
      </c>
      <c r="AO23" s="7" t="s">
        <v>52</v>
      </c>
      <c r="AP23" s="7" t="s">
        <v>52</v>
      </c>
      <c r="AQ23" s="7" t="s">
        <v>47</v>
      </c>
      <c r="AR23" s="7" t="s">
        <v>52</v>
      </c>
      <c r="AS23" s="7" t="s">
        <v>52</v>
      </c>
      <c r="AT23" s="7" t="s">
        <v>52</v>
      </c>
      <c r="AU23" s="7" t="s">
        <v>52</v>
      </c>
      <c r="AV23" s="7" t="s">
        <v>52</v>
      </c>
      <c r="AW23" s="7" t="s">
        <v>52</v>
      </c>
      <c r="AX23" s="7" t="s">
        <v>52</v>
      </c>
      <c r="AY23" s="7" t="s">
        <v>52</v>
      </c>
      <c r="AZ23" s="7" t="s">
        <v>52</v>
      </c>
      <c r="BA23" s="7" t="s">
        <v>52</v>
      </c>
      <c r="BB23" s="7" t="s">
        <v>52</v>
      </c>
      <c r="BC23" s="7" t="s">
        <v>52</v>
      </c>
      <c r="BD23" s="7" t="s">
        <v>52</v>
      </c>
      <c r="BE23" s="7" t="s">
        <v>52</v>
      </c>
      <c r="BF23" s="7" t="s">
        <v>52</v>
      </c>
      <c r="BG23" s="7" t="s">
        <v>52</v>
      </c>
      <c r="BH23" s="7" t="s">
        <v>52</v>
      </c>
      <c r="BI23" s="7" t="s">
        <v>52</v>
      </c>
      <c r="BJ23" s="7" t="s">
        <v>52</v>
      </c>
      <c r="BK23" s="7" t="s">
        <v>52</v>
      </c>
      <c r="BL23" s="7" t="s">
        <v>52</v>
      </c>
      <c r="BM23" s="7" t="s">
        <v>52</v>
      </c>
      <c r="BN23" s="7" t="s">
        <v>52</v>
      </c>
      <c r="BO23" s="7" t="s">
        <v>52</v>
      </c>
      <c r="BP23" s="7" t="s">
        <v>52</v>
      </c>
      <c r="BQ23" s="7" t="s">
        <v>52</v>
      </c>
      <c r="BR23" s="7" t="s">
        <v>52</v>
      </c>
      <c r="BS23" s="7" t="s">
        <v>52</v>
      </c>
      <c r="BT23" s="7" t="s">
        <v>52</v>
      </c>
      <c r="BU23" s="7" t="s">
        <v>52</v>
      </c>
      <c r="BV23" s="7" t="s">
        <v>52</v>
      </c>
      <c r="BW23" s="7" t="s">
        <v>52</v>
      </c>
      <c r="BX23" s="7" t="s">
        <v>47</v>
      </c>
      <c r="BY23" s="7" t="s">
        <v>47</v>
      </c>
      <c r="BZ23" s="7" t="s">
        <v>52</v>
      </c>
      <c r="CA23" s="7" t="s">
        <v>52</v>
      </c>
      <c r="CB23" s="11"/>
    </row>
    <row r="24" spans="1:82" s="10" customFormat="1" x14ac:dyDescent="0.25">
      <c r="A24" s="12">
        <v>2020</v>
      </c>
      <c r="B24" s="13" t="s">
        <v>734</v>
      </c>
      <c r="C24" s="13" t="s">
        <v>340</v>
      </c>
      <c r="D24" s="14">
        <v>159480</v>
      </c>
      <c r="E24" s="13"/>
      <c r="F24" s="14">
        <v>159480</v>
      </c>
      <c r="G24" s="14">
        <v>160980</v>
      </c>
      <c r="H24" s="13"/>
      <c r="I24" s="14">
        <v>160980</v>
      </c>
      <c r="J24" s="13" t="s">
        <v>52</v>
      </c>
      <c r="K24" s="13">
        <v>1</v>
      </c>
      <c r="L24" s="13" t="s">
        <v>52</v>
      </c>
      <c r="M24" s="14">
        <v>26782</v>
      </c>
      <c r="N24" s="13" t="s">
        <v>48</v>
      </c>
      <c r="O24" s="13" t="s">
        <v>47</v>
      </c>
      <c r="P24" s="13" t="s">
        <v>47</v>
      </c>
      <c r="Q24" s="13" t="s">
        <v>47</v>
      </c>
      <c r="R24" s="13" t="s">
        <v>47</v>
      </c>
      <c r="S24" s="13"/>
      <c r="T24" s="14"/>
      <c r="U24" s="14"/>
      <c r="V24" s="14"/>
      <c r="W24" s="14"/>
      <c r="X24" s="14"/>
      <c r="Y24" s="14"/>
      <c r="Z24" s="14"/>
      <c r="AA24" s="13"/>
      <c r="AB24" s="14">
        <v>0</v>
      </c>
      <c r="AC24" s="7" t="s">
        <v>52</v>
      </c>
      <c r="AD24" s="7" t="s">
        <v>52</v>
      </c>
      <c r="AE24" s="7" t="s">
        <v>52</v>
      </c>
      <c r="AF24" s="7" t="s">
        <v>52</v>
      </c>
      <c r="AG24" s="7" t="s">
        <v>52</v>
      </c>
      <c r="AH24" s="7" t="s">
        <v>52</v>
      </c>
      <c r="AI24" s="7" t="s">
        <v>52</v>
      </c>
      <c r="AJ24" s="7" t="s">
        <v>52</v>
      </c>
      <c r="AK24" s="7" t="s">
        <v>52</v>
      </c>
      <c r="AL24" s="7" t="s">
        <v>52</v>
      </c>
      <c r="AM24" s="7" t="s">
        <v>52</v>
      </c>
      <c r="AN24" s="7" t="s">
        <v>52</v>
      </c>
      <c r="AO24" s="7" t="s">
        <v>52</v>
      </c>
      <c r="AP24" s="7" t="s">
        <v>52</v>
      </c>
      <c r="AQ24" s="7" t="s">
        <v>52</v>
      </c>
      <c r="AR24" s="7" t="s">
        <v>52</v>
      </c>
      <c r="AS24" s="7" t="s">
        <v>52</v>
      </c>
      <c r="AT24" s="7" t="s">
        <v>52</v>
      </c>
      <c r="AU24" s="7" t="s">
        <v>52</v>
      </c>
      <c r="AV24" s="7" t="s">
        <v>52</v>
      </c>
      <c r="AW24" s="7" t="s">
        <v>52</v>
      </c>
      <c r="AX24" s="7" t="s">
        <v>52</v>
      </c>
      <c r="AY24" s="7" t="s">
        <v>52</v>
      </c>
      <c r="AZ24" s="7" t="s">
        <v>52</v>
      </c>
      <c r="BA24" s="7" t="s">
        <v>52</v>
      </c>
      <c r="BB24" s="7" t="s">
        <v>52</v>
      </c>
      <c r="BC24" s="7" t="s">
        <v>52</v>
      </c>
      <c r="BD24" s="7" t="s">
        <v>52</v>
      </c>
      <c r="BE24" s="7" t="s">
        <v>52</v>
      </c>
      <c r="BF24" s="7" t="s">
        <v>52</v>
      </c>
      <c r="BG24" s="7" t="s">
        <v>52</v>
      </c>
      <c r="BH24" s="7" t="s">
        <v>52</v>
      </c>
      <c r="BI24" s="7" t="s">
        <v>52</v>
      </c>
      <c r="BJ24" s="7" t="s">
        <v>52</v>
      </c>
      <c r="BK24" s="7" t="s">
        <v>52</v>
      </c>
      <c r="BL24" s="7" t="s">
        <v>52</v>
      </c>
      <c r="BM24" s="7" t="s">
        <v>52</v>
      </c>
      <c r="BN24" s="7" t="s">
        <v>52</v>
      </c>
      <c r="BO24" s="7" t="s">
        <v>52</v>
      </c>
      <c r="BP24" s="7" t="s">
        <v>52</v>
      </c>
      <c r="BQ24" s="7" t="s">
        <v>52</v>
      </c>
      <c r="BR24" s="7" t="s">
        <v>52</v>
      </c>
      <c r="BS24" s="7" t="s">
        <v>52</v>
      </c>
      <c r="BT24" s="7" t="s">
        <v>52</v>
      </c>
      <c r="BU24" s="7" t="s">
        <v>52</v>
      </c>
      <c r="BV24" s="7" t="s">
        <v>52</v>
      </c>
      <c r="BW24" s="7" t="s">
        <v>52</v>
      </c>
      <c r="BX24" s="7" t="s">
        <v>52</v>
      </c>
      <c r="BY24" s="7" t="s">
        <v>52</v>
      </c>
      <c r="BZ24" s="7" t="s">
        <v>52</v>
      </c>
      <c r="CA24" s="7" t="s">
        <v>52</v>
      </c>
      <c r="CB24" s="11" t="s">
        <v>280</v>
      </c>
    </row>
    <row r="25" spans="1:82" s="10" customFormat="1" x14ac:dyDescent="0.25">
      <c r="A25" s="12">
        <v>2020</v>
      </c>
      <c r="B25" s="13" t="s">
        <v>744</v>
      </c>
      <c r="C25" s="13" t="s">
        <v>213</v>
      </c>
      <c r="D25" s="14">
        <v>188398</v>
      </c>
      <c r="E25" s="13">
        <v>25</v>
      </c>
      <c r="F25" s="14">
        <v>194051</v>
      </c>
      <c r="G25" s="14">
        <v>194051</v>
      </c>
      <c r="H25" s="13">
        <v>25</v>
      </c>
      <c r="I25" s="14">
        <v>199051</v>
      </c>
      <c r="J25" s="13" t="s">
        <v>47</v>
      </c>
      <c r="K25" s="13">
        <v>2</v>
      </c>
      <c r="L25" s="13" t="s">
        <v>52</v>
      </c>
      <c r="M25" s="14">
        <v>18900</v>
      </c>
      <c r="N25" s="13" t="s">
        <v>48</v>
      </c>
      <c r="O25" s="13" t="s">
        <v>47</v>
      </c>
      <c r="P25" s="13" t="s">
        <v>47</v>
      </c>
      <c r="Q25" s="13" t="s">
        <v>47</v>
      </c>
      <c r="R25" s="13" t="s">
        <v>47</v>
      </c>
      <c r="S25" s="13" t="s">
        <v>129</v>
      </c>
      <c r="T25" s="14"/>
      <c r="U25" s="14"/>
      <c r="V25" s="14"/>
      <c r="W25" s="14"/>
      <c r="X25" s="14"/>
      <c r="Y25" s="14"/>
      <c r="Z25" s="14"/>
      <c r="AA25" s="13"/>
      <c r="AB25" s="14">
        <v>0</v>
      </c>
      <c r="AC25" s="7" t="s">
        <v>52</v>
      </c>
      <c r="AD25" s="7" t="s">
        <v>52</v>
      </c>
      <c r="AE25" s="7" t="s">
        <v>52</v>
      </c>
      <c r="AF25" s="7" t="s">
        <v>52</v>
      </c>
      <c r="AG25" s="7" t="s">
        <v>52</v>
      </c>
      <c r="AH25" s="7" t="s">
        <v>52</v>
      </c>
      <c r="AI25" s="7" t="s">
        <v>52</v>
      </c>
      <c r="AJ25" s="7" t="s">
        <v>52</v>
      </c>
      <c r="AK25" s="7" t="s">
        <v>52</v>
      </c>
      <c r="AL25" s="7" t="s">
        <v>52</v>
      </c>
      <c r="AM25" s="7" t="s">
        <v>52</v>
      </c>
      <c r="AN25" s="7" t="s">
        <v>52</v>
      </c>
      <c r="AO25" s="7" t="s">
        <v>52</v>
      </c>
      <c r="AP25" s="7" t="s">
        <v>52</v>
      </c>
      <c r="AQ25" s="7" t="s">
        <v>47</v>
      </c>
      <c r="AR25" s="7" t="s">
        <v>52</v>
      </c>
      <c r="AS25" s="7" t="s">
        <v>52</v>
      </c>
      <c r="AT25" s="7" t="s">
        <v>52</v>
      </c>
      <c r="AU25" s="7" t="s">
        <v>52</v>
      </c>
      <c r="AV25" s="7" t="s">
        <v>52</v>
      </c>
      <c r="AW25" s="7" t="s">
        <v>52</v>
      </c>
      <c r="AX25" s="7" t="s">
        <v>52</v>
      </c>
      <c r="AY25" s="7" t="s">
        <v>52</v>
      </c>
      <c r="AZ25" s="7" t="s">
        <v>52</v>
      </c>
      <c r="BA25" s="7" t="s">
        <v>52</v>
      </c>
      <c r="BB25" s="7" t="s">
        <v>52</v>
      </c>
      <c r="BC25" s="7" t="s">
        <v>52</v>
      </c>
      <c r="BD25" s="7" t="s">
        <v>52</v>
      </c>
      <c r="BE25" s="7" t="s">
        <v>52</v>
      </c>
      <c r="BF25" s="7" t="s">
        <v>52</v>
      </c>
      <c r="BG25" s="7" t="s">
        <v>52</v>
      </c>
      <c r="BH25" s="7" t="s">
        <v>52</v>
      </c>
      <c r="BI25" s="7" t="s">
        <v>52</v>
      </c>
      <c r="BJ25" s="7" t="s">
        <v>52</v>
      </c>
      <c r="BK25" s="7" t="s">
        <v>52</v>
      </c>
      <c r="BL25" s="7" t="s">
        <v>52</v>
      </c>
      <c r="BM25" s="7" t="s">
        <v>52</v>
      </c>
      <c r="BN25" s="7" t="s">
        <v>52</v>
      </c>
      <c r="BO25" s="7" t="s">
        <v>47</v>
      </c>
      <c r="BP25" s="7" t="s">
        <v>52</v>
      </c>
      <c r="BQ25" s="7" t="s">
        <v>52</v>
      </c>
      <c r="BR25" s="7" t="s">
        <v>52</v>
      </c>
      <c r="BS25" s="7" t="s">
        <v>52</v>
      </c>
      <c r="BT25" s="7" t="s">
        <v>47</v>
      </c>
      <c r="BU25" s="7" t="s">
        <v>47</v>
      </c>
      <c r="BV25" s="7" t="s">
        <v>52</v>
      </c>
      <c r="BW25" s="7" t="s">
        <v>47</v>
      </c>
      <c r="BX25" s="7" t="s">
        <v>47</v>
      </c>
      <c r="BY25" s="7" t="s">
        <v>47</v>
      </c>
      <c r="BZ25" s="7" t="s">
        <v>47</v>
      </c>
      <c r="CA25" s="7" t="s">
        <v>52</v>
      </c>
      <c r="CB25" s="11"/>
      <c r="CC25" s="2"/>
      <c r="CD25" s="2"/>
    </row>
    <row r="26" spans="1:82" s="10" customFormat="1" ht="30" x14ac:dyDescent="0.25">
      <c r="A26" s="12">
        <v>2020</v>
      </c>
      <c r="B26" s="13" t="s">
        <v>50</v>
      </c>
      <c r="C26" s="13" t="s">
        <v>594</v>
      </c>
      <c r="D26" s="14">
        <v>157720</v>
      </c>
      <c r="E26" s="13">
        <v>5</v>
      </c>
      <c r="F26" s="14">
        <v>157720</v>
      </c>
      <c r="G26" s="14">
        <v>157720</v>
      </c>
      <c r="H26" s="13">
        <v>5</v>
      </c>
      <c r="I26" s="14">
        <v>160120</v>
      </c>
      <c r="J26" s="13" t="s">
        <v>52</v>
      </c>
      <c r="K26" s="13">
        <v>2</v>
      </c>
      <c r="L26" s="13" t="s">
        <v>47</v>
      </c>
      <c r="M26" s="14">
        <v>18456</v>
      </c>
      <c r="N26" s="13" t="s">
        <v>48</v>
      </c>
      <c r="O26" s="13" t="s">
        <v>47</v>
      </c>
      <c r="P26" s="13" t="s">
        <v>47</v>
      </c>
      <c r="Q26" s="13" t="s">
        <v>47</v>
      </c>
      <c r="R26" s="13" t="s">
        <v>47</v>
      </c>
      <c r="S26" s="13" t="s">
        <v>129</v>
      </c>
      <c r="T26" s="14"/>
      <c r="U26" s="14"/>
      <c r="V26" s="14">
        <v>5280</v>
      </c>
      <c r="W26" s="14"/>
      <c r="X26" s="14">
        <v>500</v>
      </c>
      <c r="Y26" s="14"/>
      <c r="Z26" s="14"/>
      <c r="AA26" s="13"/>
      <c r="AB26" s="14">
        <v>5780</v>
      </c>
      <c r="AC26" s="7" t="s">
        <v>52</v>
      </c>
      <c r="AD26" s="7" t="s">
        <v>52</v>
      </c>
      <c r="AE26" s="7" t="s">
        <v>52</v>
      </c>
      <c r="AF26" s="7" t="s">
        <v>52</v>
      </c>
      <c r="AG26" s="7" t="s">
        <v>52</v>
      </c>
      <c r="AH26" s="7" t="s">
        <v>52</v>
      </c>
      <c r="AI26" s="7" t="s">
        <v>52</v>
      </c>
      <c r="AJ26" s="7" t="s">
        <v>52</v>
      </c>
      <c r="AK26" s="7" t="s">
        <v>52</v>
      </c>
      <c r="AL26" s="7" t="s">
        <v>52</v>
      </c>
      <c r="AM26" s="7" t="s">
        <v>52</v>
      </c>
      <c r="AN26" s="7" t="s">
        <v>52</v>
      </c>
      <c r="AO26" s="7" t="s">
        <v>52</v>
      </c>
      <c r="AP26" s="7" t="s">
        <v>52</v>
      </c>
      <c r="AQ26" s="7" t="s">
        <v>52</v>
      </c>
      <c r="AR26" s="7" t="s">
        <v>52</v>
      </c>
      <c r="AS26" s="7" t="s">
        <v>52</v>
      </c>
      <c r="AT26" s="7" t="s">
        <v>52</v>
      </c>
      <c r="AU26" s="7" t="s">
        <v>52</v>
      </c>
      <c r="AV26" s="7" t="s">
        <v>52</v>
      </c>
      <c r="AW26" s="7" t="s">
        <v>52</v>
      </c>
      <c r="AX26" s="7" t="s">
        <v>52</v>
      </c>
      <c r="AY26" s="7" t="s">
        <v>52</v>
      </c>
      <c r="AZ26" s="7" t="s">
        <v>52</v>
      </c>
      <c r="BA26" s="7" t="s">
        <v>52</v>
      </c>
      <c r="BB26" s="7" t="s">
        <v>52</v>
      </c>
      <c r="BC26" s="7" t="s">
        <v>52</v>
      </c>
      <c r="BD26" s="7" t="s">
        <v>52</v>
      </c>
      <c r="BE26" s="7" t="s">
        <v>52</v>
      </c>
      <c r="BF26" s="7" t="s">
        <v>52</v>
      </c>
      <c r="BG26" s="7" t="s">
        <v>52</v>
      </c>
      <c r="BH26" s="7" t="s">
        <v>52</v>
      </c>
      <c r="BI26" s="7" t="s">
        <v>52</v>
      </c>
      <c r="BJ26" s="7" t="s">
        <v>52</v>
      </c>
      <c r="BK26" s="7" t="s">
        <v>52</v>
      </c>
      <c r="BL26" s="7" t="s">
        <v>52</v>
      </c>
      <c r="BM26" s="7" t="s">
        <v>52</v>
      </c>
      <c r="BN26" s="7" t="s">
        <v>52</v>
      </c>
      <c r="BO26" s="7" t="s">
        <v>52</v>
      </c>
      <c r="BP26" s="7" t="s">
        <v>52</v>
      </c>
      <c r="BQ26" s="7" t="s">
        <v>52</v>
      </c>
      <c r="BR26" s="7" t="s">
        <v>52</v>
      </c>
      <c r="BS26" s="7" t="s">
        <v>52</v>
      </c>
      <c r="BT26" s="7" t="s">
        <v>52</v>
      </c>
      <c r="BU26" s="7" t="s">
        <v>47</v>
      </c>
      <c r="BV26" s="7" t="s">
        <v>52</v>
      </c>
      <c r="BW26" s="7" t="s">
        <v>52</v>
      </c>
      <c r="BX26" s="7" t="s">
        <v>52</v>
      </c>
      <c r="BY26" s="7" t="s">
        <v>52</v>
      </c>
      <c r="BZ26" s="7" t="s">
        <v>52</v>
      </c>
      <c r="CA26" s="7" t="s">
        <v>52</v>
      </c>
      <c r="CB26" s="11" t="s">
        <v>753</v>
      </c>
      <c r="CC26" s="2"/>
    </row>
    <row r="27" spans="1:82" s="10" customFormat="1" x14ac:dyDescent="0.25">
      <c r="A27" s="12">
        <v>2020</v>
      </c>
      <c r="B27" s="13" t="s">
        <v>1137</v>
      </c>
      <c r="C27" s="13" t="s">
        <v>598</v>
      </c>
      <c r="D27" s="14">
        <v>172313.02</v>
      </c>
      <c r="E27" s="13">
        <v>13</v>
      </c>
      <c r="F27" s="14">
        <v>172313</v>
      </c>
      <c r="G27" s="14">
        <v>172313</v>
      </c>
      <c r="H27" s="13">
        <v>13</v>
      </c>
      <c r="I27" s="14">
        <v>172313</v>
      </c>
      <c r="J27" s="13" t="s">
        <v>52</v>
      </c>
      <c r="K27" s="13">
        <v>2</v>
      </c>
      <c r="L27" s="13" t="s">
        <v>47</v>
      </c>
      <c r="M27" s="14">
        <v>20357.47</v>
      </c>
      <c r="N27" s="13" t="s">
        <v>48</v>
      </c>
      <c r="O27" s="13" t="s">
        <v>47</v>
      </c>
      <c r="P27" s="13" t="s">
        <v>47</v>
      </c>
      <c r="Q27" s="13" t="s">
        <v>47</v>
      </c>
      <c r="R27" s="13" t="s">
        <v>47</v>
      </c>
      <c r="S27" s="2" t="s">
        <v>1136</v>
      </c>
      <c r="T27" s="14"/>
      <c r="U27" s="14"/>
      <c r="V27" s="14"/>
      <c r="W27" s="14"/>
      <c r="X27" s="14"/>
      <c r="Y27" s="14"/>
      <c r="Z27" s="14"/>
      <c r="AA27" s="7"/>
      <c r="AB27" s="14"/>
      <c r="AC27" s="7" t="s">
        <v>47</v>
      </c>
      <c r="AD27" s="7" t="s">
        <v>52</v>
      </c>
      <c r="AE27" s="7" t="s">
        <v>52</v>
      </c>
      <c r="AF27" s="7" t="s">
        <v>52</v>
      </c>
      <c r="AG27" s="7" t="s">
        <v>52</v>
      </c>
      <c r="AH27" s="7" t="s">
        <v>52</v>
      </c>
      <c r="AI27" s="7" t="s">
        <v>52</v>
      </c>
      <c r="AJ27" s="7" t="s">
        <v>52</v>
      </c>
      <c r="AK27" s="7" t="s">
        <v>52</v>
      </c>
      <c r="AL27" s="7" t="s">
        <v>52</v>
      </c>
      <c r="AM27" s="7" t="s">
        <v>52</v>
      </c>
      <c r="AN27" s="7" t="s">
        <v>52</v>
      </c>
      <c r="AO27" s="7" t="s">
        <v>52</v>
      </c>
      <c r="AP27" s="7" t="s">
        <v>52</v>
      </c>
      <c r="AQ27" s="7" t="s">
        <v>47</v>
      </c>
      <c r="AR27" s="7" t="s">
        <v>47</v>
      </c>
      <c r="AS27" s="7" t="s">
        <v>52</v>
      </c>
      <c r="AT27" s="7" t="s">
        <v>52</v>
      </c>
      <c r="AU27" s="7" t="s">
        <v>52</v>
      </c>
      <c r="AV27" s="7" t="s">
        <v>52</v>
      </c>
      <c r="AW27" s="7" t="s">
        <v>52</v>
      </c>
      <c r="AX27" s="7" t="s">
        <v>52</v>
      </c>
      <c r="AY27" s="7" t="s">
        <v>52</v>
      </c>
      <c r="AZ27" s="7" t="s">
        <v>52</v>
      </c>
      <c r="BA27" s="7" t="s">
        <v>52</v>
      </c>
      <c r="BB27" s="7" t="s">
        <v>52</v>
      </c>
      <c r="BC27" s="7" t="s">
        <v>52</v>
      </c>
      <c r="BD27" s="7" t="s">
        <v>52</v>
      </c>
      <c r="BE27" s="7" t="s">
        <v>52</v>
      </c>
      <c r="BF27" s="7" t="s">
        <v>52</v>
      </c>
      <c r="BG27" s="7" t="s">
        <v>52</v>
      </c>
      <c r="BH27" s="7" t="s">
        <v>52</v>
      </c>
      <c r="BI27" s="7" t="s">
        <v>52</v>
      </c>
      <c r="BJ27" s="7" t="s">
        <v>52</v>
      </c>
      <c r="BK27" s="7" t="s">
        <v>52</v>
      </c>
      <c r="BL27" s="7" t="s">
        <v>52</v>
      </c>
      <c r="BM27" s="7" t="s">
        <v>52</v>
      </c>
      <c r="BN27" s="7" t="s">
        <v>52</v>
      </c>
      <c r="BO27" s="7" t="s">
        <v>52</v>
      </c>
      <c r="BP27" s="7" t="s">
        <v>52</v>
      </c>
      <c r="BQ27" s="7" t="s">
        <v>52</v>
      </c>
      <c r="BR27" s="7" t="s">
        <v>52</v>
      </c>
      <c r="BS27" s="7" t="s">
        <v>52</v>
      </c>
      <c r="BT27" s="7" t="s">
        <v>52</v>
      </c>
      <c r="BU27" s="7" t="s">
        <v>52</v>
      </c>
      <c r="BV27" s="7" t="s">
        <v>52</v>
      </c>
      <c r="BW27" s="7" t="s">
        <v>52</v>
      </c>
      <c r="BX27" s="7" t="s">
        <v>47</v>
      </c>
      <c r="BY27" s="7" t="s">
        <v>47</v>
      </c>
      <c r="BZ27" s="7" t="s">
        <v>47</v>
      </c>
      <c r="CA27" s="7" t="s">
        <v>52</v>
      </c>
      <c r="CB27" s="11"/>
      <c r="CC27" s="2"/>
    </row>
    <row r="28" spans="1:82" s="10" customFormat="1" x14ac:dyDescent="0.25">
      <c r="A28" s="12">
        <v>2020</v>
      </c>
      <c r="B28" s="13" t="s">
        <v>198</v>
      </c>
      <c r="C28" s="13" t="s">
        <v>916</v>
      </c>
      <c r="D28" s="14">
        <v>268959</v>
      </c>
      <c r="E28" s="13">
        <v>11</v>
      </c>
      <c r="F28" s="14"/>
      <c r="G28" s="14">
        <v>268959</v>
      </c>
      <c r="H28" s="13">
        <v>11</v>
      </c>
      <c r="I28" s="14">
        <v>271209</v>
      </c>
      <c r="J28" s="13" t="s">
        <v>52</v>
      </c>
      <c r="K28" s="13">
        <v>2</v>
      </c>
      <c r="L28" s="13" t="s">
        <v>47</v>
      </c>
      <c r="M28" s="14">
        <v>32668</v>
      </c>
      <c r="N28" s="13" t="s">
        <v>48</v>
      </c>
      <c r="O28" s="13" t="s">
        <v>47</v>
      </c>
      <c r="P28" s="13" t="s">
        <v>47</v>
      </c>
      <c r="Q28" s="13" t="s">
        <v>47</v>
      </c>
      <c r="R28" s="13" t="s">
        <v>47</v>
      </c>
      <c r="S28" s="13"/>
      <c r="T28" s="14"/>
      <c r="U28" s="14"/>
      <c r="V28" s="14"/>
      <c r="W28" s="14"/>
      <c r="X28" s="14"/>
      <c r="Y28" s="14"/>
      <c r="Z28" s="14"/>
      <c r="AA28" s="7" t="s">
        <v>845</v>
      </c>
      <c r="AB28" s="14"/>
      <c r="AC28" s="7" t="s">
        <v>47</v>
      </c>
      <c r="AD28" s="7" t="s">
        <v>52</v>
      </c>
      <c r="AE28" s="7" t="s">
        <v>52</v>
      </c>
      <c r="AF28" s="7" t="s">
        <v>47</v>
      </c>
      <c r="AG28" s="7" t="s">
        <v>52</v>
      </c>
      <c r="AH28" s="7" t="s">
        <v>52</v>
      </c>
      <c r="AI28" s="7" t="s">
        <v>52</v>
      </c>
      <c r="AJ28" s="7" t="s">
        <v>52</v>
      </c>
      <c r="AK28" s="7" t="s">
        <v>47</v>
      </c>
      <c r="AL28" s="7" t="s">
        <v>47</v>
      </c>
      <c r="AM28" s="7" t="s">
        <v>47</v>
      </c>
      <c r="AN28" s="7" t="s">
        <v>52</v>
      </c>
      <c r="AO28" s="7" t="s">
        <v>52</v>
      </c>
      <c r="AP28" s="7" t="s">
        <v>52</v>
      </c>
      <c r="AQ28" s="7" t="s">
        <v>52</v>
      </c>
      <c r="AR28" s="7" t="s">
        <v>47</v>
      </c>
      <c r="AS28" s="7" t="s">
        <v>47</v>
      </c>
      <c r="AT28" s="7" t="s">
        <v>52</v>
      </c>
      <c r="AU28" s="7" t="s">
        <v>52</v>
      </c>
      <c r="AV28" s="7" t="s">
        <v>52</v>
      </c>
      <c r="AW28" s="7" t="s">
        <v>52</v>
      </c>
      <c r="AX28" s="7" t="s">
        <v>52</v>
      </c>
      <c r="AY28" s="7" t="s">
        <v>52</v>
      </c>
      <c r="AZ28" s="7" t="s">
        <v>52</v>
      </c>
      <c r="BA28" s="7" t="s">
        <v>47</v>
      </c>
      <c r="BB28" s="7" t="s">
        <v>52</v>
      </c>
      <c r="BC28" s="7" t="s">
        <v>52</v>
      </c>
      <c r="BD28" s="7" t="s">
        <v>52</v>
      </c>
      <c r="BE28" s="7" t="s">
        <v>52</v>
      </c>
      <c r="BF28" s="7" t="s">
        <v>52</v>
      </c>
      <c r="BG28" s="7" t="s">
        <v>52</v>
      </c>
      <c r="BH28" s="7" t="s">
        <v>52</v>
      </c>
      <c r="BI28" s="7" t="s">
        <v>52</v>
      </c>
      <c r="BJ28" s="7" t="s">
        <v>52</v>
      </c>
      <c r="BK28" s="7" t="s">
        <v>52</v>
      </c>
      <c r="BL28" s="7" t="s">
        <v>52</v>
      </c>
      <c r="BM28" s="7" t="s">
        <v>52</v>
      </c>
      <c r="BN28" s="7" t="s">
        <v>52</v>
      </c>
      <c r="BO28" s="7" t="s">
        <v>52</v>
      </c>
      <c r="BP28" s="7" t="s">
        <v>52</v>
      </c>
      <c r="BQ28" s="7" t="s">
        <v>52</v>
      </c>
      <c r="BR28" s="7" t="s">
        <v>52</v>
      </c>
      <c r="BS28" s="7" t="s">
        <v>52</v>
      </c>
      <c r="BT28" s="7" t="s">
        <v>52</v>
      </c>
      <c r="BU28" s="7" t="s">
        <v>52</v>
      </c>
      <c r="BV28" s="7" t="s">
        <v>52</v>
      </c>
      <c r="BW28" s="7" t="s">
        <v>52</v>
      </c>
      <c r="BX28" s="7" t="s">
        <v>52</v>
      </c>
      <c r="BY28" s="7" t="s">
        <v>52</v>
      </c>
      <c r="BZ28" s="7" t="s">
        <v>52</v>
      </c>
      <c r="CA28" s="7" t="s">
        <v>52</v>
      </c>
      <c r="CB28" s="11"/>
    </row>
    <row r="29" spans="1:82" s="90" customFormat="1" x14ac:dyDescent="0.25">
      <c r="A29" s="8">
        <v>2020</v>
      </c>
      <c r="B29" s="3" t="s">
        <v>130</v>
      </c>
      <c r="C29" s="3" t="s">
        <v>659</v>
      </c>
      <c r="D29" s="4">
        <v>183565</v>
      </c>
      <c r="E29" s="3">
        <v>34</v>
      </c>
      <c r="F29" s="4">
        <v>192565</v>
      </c>
      <c r="G29" s="4">
        <v>192783</v>
      </c>
      <c r="H29" s="3">
        <v>34</v>
      </c>
      <c r="I29" s="4">
        <v>195464</v>
      </c>
      <c r="J29" s="3" t="s">
        <v>52</v>
      </c>
      <c r="K29" s="3">
        <v>3</v>
      </c>
      <c r="L29" s="3" t="s">
        <v>52</v>
      </c>
      <c r="M29" s="4">
        <v>20400</v>
      </c>
      <c r="N29" s="3" t="s">
        <v>48</v>
      </c>
      <c r="O29" s="3" t="s">
        <v>47</v>
      </c>
      <c r="P29" s="3" t="s">
        <v>47</v>
      </c>
      <c r="Q29" s="3" t="s">
        <v>47</v>
      </c>
      <c r="R29" s="3" t="s">
        <v>47</v>
      </c>
      <c r="S29" s="35" t="s">
        <v>129</v>
      </c>
      <c r="T29" s="4"/>
      <c r="U29" s="4"/>
      <c r="V29" s="4"/>
      <c r="W29" s="4"/>
      <c r="X29" s="4"/>
      <c r="Y29" s="4"/>
      <c r="Z29" s="4"/>
      <c r="AA29" s="3"/>
      <c r="AB29" s="4"/>
      <c r="AC29" s="7" t="s">
        <v>47</v>
      </c>
      <c r="AD29" s="7" t="s">
        <v>52</v>
      </c>
      <c r="AE29" s="7" t="s">
        <v>52</v>
      </c>
      <c r="AF29" s="7" t="s">
        <v>52</v>
      </c>
      <c r="AG29" s="7" t="s">
        <v>52</v>
      </c>
      <c r="AH29" s="7" t="s">
        <v>52</v>
      </c>
      <c r="AI29" s="7" t="s">
        <v>52</v>
      </c>
      <c r="AJ29" s="7" t="s">
        <v>52</v>
      </c>
      <c r="AK29" s="7" t="s">
        <v>52</v>
      </c>
      <c r="AL29" s="7" t="s">
        <v>52</v>
      </c>
      <c r="AM29" s="7" t="s">
        <v>52</v>
      </c>
      <c r="AN29" s="7" t="s">
        <v>52</v>
      </c>
      <c r="AO29" s="7" t="s">
        <v>52</v>
      </c>
      <c r="AP29" s="7" t="s">
        <v>52</v>
      </c>
      <c r="AQ29" s="7" t="s">
        <v>47</v>
      </c>
      <c r="AR29" s="7" t="s">
        <v>47</v>
      </c>
      <c r="AS29" s="7" t="s">
        <v>52</v>
      </c>
      <c r="AT29" s="7" t="s">
        <v>52</v>
      </c>
      <c r="AU29" s="7" t="s">
        <v>52</v>
      </c>
      <c r="AV29" s="7" t="s">
        <v>52</v>
      </c>
      <c r="AW29" s="7" t="s">
        <v>52</v>
      </c>
      <c r="AX29" s="7" t="s">
        <v>52</v>
      </c>
      <c r="AY29" s="7" t="s">
        <v>52</v>
      </c>
      <c r="AZ29" s="7" t="s">
        <v>52</v>
      </c>
      <c r="BA29" s="7" t="s">
        <v>52</v>
      </c>
      <c r="BB29" s="7" t="s">
        <v>52</v>
      </c>
      <c r="BC29" s="7" t="s">
        <v>52</v>
      </c>
      <c r="BD29" s="7" t="s">
        <v>52</v>
      </c>
      <c r="BE29" s="7" t="s">
        <v>52</v>
      </c>
      <c r="BF29" s="7" t="s">
        <v>52</v>
      </c>
      <c r="BG29" s="7" t="s">
        <v>52</v>
      </c>
      <c r="BH29" s="7" t="s">
        <v>52</v>
      </c>
      <c r="BI29" s="7" t="s">
        <v>52</v>
      </c>
      <c r="BJ29" s="7" t="s">
        <v>52</v>
      </c>
      <c r="BK29" s="7" t="s">
        <v>52</v>
      </c>
      <c r="BL29" s="7" t="s">
        <v>52</v>
      </c>
      <c r="BM29" s="7" t="s">
        <v>52</v>
      </c>
      <c r="BN29" s="7" t="s">
        <v>52</v>
      </c>
      <c r="BO29" s="7" t="s">
        <v>47</v>
      </c>
      <c r="BP29" s="7" t="s">
        <v>52</v>
      </c>
      <c r="BQ29" s="7" t="s">
        <v>52</v>
      </c>
      <c r="BR29" s="7" t="s">
        <v>52</v>
      </c>
      <c r="BS29" s="7" t="s">
        <v>52</v>
      </c>
      <c r="BT29" s="7" t="s">
        <v>47</v>
      </c>
      <c r="BU29" s="7" t="s">
        <v>47</v>
      </c>
      <c r="BV29" s="7" t="s">
        <v>47</v>
      </c>
      <c r="BW29" s="7" t="s">
        <v>47</v>
      </c>
      <c r="BX29" s="7" t="s">
        <v>47</v>
      </c>
      <c r="BY29" s="7" t="s">
        <v>47</v>
      </c>
      <c r="BZ29" s="7" t="s">
        <v>47</v>
      </c>
      <c r="CA29" s="7" t="s">
        <v>52</v>
      </c>
      <c r="CB29" s="11"/>
    </row>
    <row r="30" spans="1:82" s="10" customFormat="1" x14ac:dyDescent="0.25">
      <c r="A30" s="12">
        <v>2020</v>
      </c>
      <c r="B30" s="13" t="s">
        <v>104</v>
      </c>
      <c r="C30" s="13" t="s">
        <v>126</v>
      </c>
      <c r="D30" s="14">
        <v>215565</v>
      </c>
      <c r="E30" s="13">
        <v>10</v>
      </c>
      <c r="F30" s="14">
        <v>215565</v>
      </c>
      <c r="G30" s="14">
        <v>221209</v>
      </c>
      <c r="H30" s="13">
        <v>10</v>
      </c>
      <c r="I30" s="14">
        <v>221209</v>
      </c>
      <c r="J30" s="13" t="s">
        <v>52</v>
      </c>
      <c r="K30" s="13">
        <v>1</v>
      </c>
      <c r="L30" s="13" t="s">
        <v>52</v>
      </c>
      <c r="M30" s="14">
        <v>24936.6</v>
      </c>
      <c r="N30" s="13" t="s">
        <v>48</v>
      </c>
      <c r="O30" s="13" t="s">
        <v>47</v>
      </c>
      <c r="P30" s="13" t="s">
        <v>47</v>
      </c>
      <c r="Q30" s="13" t="s">
        <v>47</v>
      </c>
      <c r="R30" s="13" t="s">
        <v>47</v>
      </c>
      <c r="S30" s="13" t="s">
        <v>222</v>
      </c>
      <c r="T30" s="14"/>
      <c r="U30" s="14"/>
      <c r="V30" s="14"/>
      <c r="W30" s="14"/>
      <c r="X30" s="14"/>
      <c r="Y30" s="14"/>
      <c r="Z30" s="14"/>
      <c r="AA30" s="13"/>
      <c r="AB30" s="14">
        <v>0</v>
      </c>
      <c r="AC30" s="7" t="s">
        <v>47</v>
      </c>
      <c r="AD30" s="7" t="s">
        <v>52</v>
      </c>
      <c r="AE30" s="7" t="s">
        <v>52</v>
      </c>
      <c r="AF30" s="7" t="s">
        <v>52</v>
      </c>
      <c r="AG30" s="7" t="s">
        <v>52</v>
      </c>
      <c r="AH30" s="7" t="s">
        <v>52</v>
      </c>
      <c r="AI30" s="7" t="s">
        <v>52</v>
      </c>
      <c r="AJ30" s="7" t="s">
        <v>52</v>
      </c>
      <c r="AK30" s="7" t="s">
        <v>52</v>
      </c>
      <c r="AL30" s="7" t="s">
        <v>52</v>
      </c>
      <c r="AM30" s="7" t="s">
        <v>52</v>
      </c>
      <c r="AN30" s="7" t="s">
        <v>52</v>
      </c>
      <c r="AO30" s="7" t="s">
        <v>52</v>
      </c>
      <c r="AP30" s="7" t="s">
        <v>52</v>
      </c>
      <c r="AQ30" s="7" t="s">
        <v>52</v>
      </c>
      <c r="AR30" s="7" t="s">
        <v>47</v>
      </c>
      <c r="AS30" s="7" t="s">
        <v>52</v>
      </c>
      <c r="AT30" s="7" t="s">
        <v>52</v>
      </c>
      <c r="AU30" s="7" t="s">
        <v>52</v>
      </c>
      <c r="AV30" s="7" t="s">
        <v>52</v>
      </c>
      <c r="AW30" s="7" t="s">
        <v>52</v>
      </c>
      <c r="AX30" s="7" t="s">
        <v>52</v>
      </c>
      <c r="AY30" s="7" t="s">
        <v>52</v>
      </c>
      <c r="AZ30" s="7" t="s">
        <v>52</v>
      </c>
      <c r="BA30" s="7" t="s">
        <v>52</v>
      </c>
      <c r="BB30" s="7" t="s">
        <v>52</v>
      </c>
      <c r="BC30" s="7" t="s">
        <v>52</v>
      </c>
      <c r="BD30" s="7" t="s">
        <v>52</v>
      </c>
      <c r="BE30" s="7" t="s">
        <v>52</v>
      </c>
      <c r="BF30" s="7" t="s">
        <v>52</v>
      </c>
      <c r="BG30" s="7" t="s">
        <v>52</v>
      </c>
      <c r="BH30" s="7" t="s">
        <v>52</v>
      </c>
      <c r="BI30" s="7" t="s">
        <v>52</v>
      </c>
      <c r="BJ30" s="7" t="s">
        <v>52</v>
      </c>
      <c r="BK30" s="7" t="s">
        <v>52</v>
      </c>
      <c r="BL30" s="7" t="s">
        <v>52</v>
      </c>
      <c r="BM30" s="7" t="s">
        <v>52</v>
      </c>
      <c r="BN30" s="7" t="s">
        <v>52</v>
      </c>
      <c r="BO30" s="7" t="s">
        <v>47</v>
      </c>
      <c r="BP30" s="7" t="s">
        <v>52</v>
      </c>
      <c r="BQ30" s="7" t="s">
        <v>52</v>
      </c>
      <c r="BR30" s="7" t="s">
        <v>52</v>
      </c>
      <c r="BS30" s="7" t="s">
        <v>52</v>
      </c>
      <c r="BT30" s="7" t="s">
        <v>47</v>
      </c>
      <c r="BU30" s="7" t="s">
        <v>47</v>
      </c>
      <c r="BV30" s="7" t="s">
        <v>52</v>
      </c>
      <c r="BW30" s="7" t="s">
        <v>52</v>
      </c>
      <c r="BX30" s="7" t="s">
        <v>47</v>
      </c>
      <c r="BY30" s="7" t="s">
        <v>47</v>
      </c>
      <c r="BZ30" s="7" t="s">
        <v>47</v>
      </c>
      <c r="CA30" s="7" t="s">
        <v>52</v>
      </c>
      <c r="CB30" s="11"/>
    </row>
    <row r="31" spans="1:82" s="10" customFormat="1" ht="30" x14ac:dyDescent="0.25">
      <c r="A31" s="12">
        <v>2020</v>
      </c>
      <c r="B31" s="13" t="s">
        <v>164</v>
      </c>
      <c r="C31" s="13" t="s">
        <v>165</v>
      </c>
      <c r="D31" s="14">
        <v>255218</v>
      </c>
      <c r="E31" s="13">
        <v>7</v>
      </c>
      <c r="F31" s="14">
        <v>255218</v>
      </c>
      <c r="G31" s="14">
        <v>255218</v>
      </c>
      <c r="H31" s="13">
        <v>7</v>
      </c>
      <c r="I31" s="14">
        <v>255218</v>
      </c>
      <c r="J31" s="13" t="s">
        <v>52</v>
      </c>
      <c r="K31" s="13">
        <v>3</v>
      </c>
      <c r="L31" s="13" t="s">
        <v>47</v>
      </c>
      <c r="M31" s="14">
        <v>21012</v>
      </c>
      <c r="N31" s="13" t="s">
        <v>48</v>
      </c>
      <c r="O31" s="13" t="s">
        <v>47</v>
      </c>
      <c r="P31" s="13" t="s">
        <v>47</v>
      </c>
      <c r="Q31" s="13" t="s">
        <v>47</v>
      </c>
      <c r="R31" s="13" t="s">
        <v>47</v>
      </c>
      <c r="S31" s="13"/>
      <c r="T31" s="14">
        <v>6600</v>
      </c>
      <c r="U31" s="14"/>
      <c r="V31" s="14">
        <v>6300</v>
      </c>
      <c r="W31" s="14"/>
      <c r="X31" s="14">
        <v>1500</v>
      </c>
      <c r="Y31" s="14"/>
      <c r="Z31" s="14"/>
      <c r="AA31" s="10" t="s">
        <v>769</v>
      </c>
      <c r="AB31" s="14">
        <v>14400</v>
      </c>
      <c r="AC31" s="7" t="s">
        <v>47</v>
      </c>
      <c r="AD31" s="7" t="s">
        <v>52</v>
      </c>
      <c r="AE31" s="7" t="s">
        <v>52</v>
      </c>
      <c r="AF31" s="7" t="s">
        <v>52</v>
      </c>
      <c r="AG31" s="7" t="s">
        <v>52</v>
      </c>
      <c r="AH31" s="7" t="s">
        <v>52</v>
      </c>
      <c r="AI31" s="7" t="s">
        <v>52</v>
      </c>
      <c r="AJ31" s="7" t="s">
        <v>52</v>
      </c>
      <c r="AK31" s="7" t="s">
        <v>52</v>
      </c>
      <c r="AL31" s="7" t="s">
        <v>52</v>
      </c>
      <c r="AM31" s="7" t="s">
        <v>52</v>
      </c>
      <c r="AN31" s="7" t="s">
        <v>52</v>
      </c>
      <c r="AO31" s="7" t="s">
        <v>52</v>
      </c>
      <c r="AP31" s="7" t="s">
        <v>52</v>
      </c>
      <c r="AQ31" s="7" t="s">
        <v>52</v>
      </c>
      <c r="AR31" s="7" t="s">
        <v>52</v>
      </c>
      <c r="AS31" s="7" t="s">
        <v>52</v>
      </c>
      <c r="AT31" s="7" t="s">
        <v>52</v>
      </c>
      <c r="AU31" s="7" t="s">
        <v>52</v>
      </c>
      <c r="AV31" s="7" t="s">
        <v>52</v>
      </c>
      <c r="AW31" s="7" t="s">
        <v>52</v>
      </c>
      <c r="AX31" s="7" t="s">
        <v>52</v>
      </c>
      <c r="AY31" s="7" t="s">
        <v>52</v>
      </c>
      <c r="AZ31" s="7" t="s">
        <v>52</v>
      </c>
      <c r="BA31" s="7" t="s">
        <v>52</v>
      </c>
      <c r="BB31" s="7" t="s">
        <v>47</v>
      </c>
      <c r="BC31" s="7" t="s">
        <v>47</v>
      </c>
      <c r="BD31" s="7" t="s">
        <v>52</v>
      </c>
      <c r="BE31" s="7" t="s">
        <v>52</v>
      </c>
      <c r="BF31" s="7" t="s">
        <v>52</v>
      </c>
      <c r="BG31" s="7" t="s">
        <v>52</v>
      </c>
      <c r="BH31" s="7" t="s">
        <v>52</v>
      </c>
      <c r="BI31" s="7" t="s">
        <v>52</v>
      </c>
      <c r="BJ31" s="7" t="s">
        <v>52</v>
      </c>
      <c r="BK31" s="7" t="s">
        <v>52</v>
      </c>
      <c r="BL31" s="7" t="s">
        <v>52</v>
      </c>
      <c r="BM31" s="7" t="s">
        <v>52</v>
      </c>
      <c r="BN31" s="7" t="s">
        <v>52</v>
      </c>
      <c r="BO31" s="7" t="s">
        <v>47</v>
      </c>
      <c r="BP31" s="7" t="s">
        <v>47</v>
      </c>
      <c r="BQ31" s="7" t="s">
        <v>47</v>
      </c>
      <c r="BR31" s="7" t="s">
        <v>47</v>
      </c>
      <c r="BS31" s="7" t="s">
        <v>47</v>
      </c>
      <c r="BT31" s="7" t="s">
        <v>47</v>
      </c>
      <c r="BU31" s="7" t="s">
        <v>47</v>
      </c>
      <c r="BV31" s="7" t="s">
        <v>47</v>
      </c>
      <c r="BW31" s="7" t="s">
        <v>47</v>
      </c>
      <c r="BX31" s="7" t="s">
        <v>47</v>
      </c>
      <c r="BY31" s="7" t="s">
        <v>47</v>
      </c>
      <c r="BZ31" s="7" t="s">
        <v>47</v>
      </c>
      <c r="CA31" s="7" t="s">
        <v>52</v>
      </c>
      <c r="CB31" s="11"/>
    </row>
    <row r="32" spans="1:82" s="10" customFormat="1" ht="30" x14ac:dyDescent="0.25">
      <c r="A32" s="12">
        <v>2020</v>
      </c>
      <c r="B32" s="13" t="s">
        <v>822</v>
      </c>
      <c r="C32" s="13" t="s">
        <v>340</v>
      </c>
      <c r="D32" s="14">
        <v>155244</v>
      </c>
      <c r="E32" s="13">
        <v>8</v>
      </c>
      <c r="F32" s="14">
        <v>155244</v>
      </c>
      <c r="G32" s="14">
        <v>155244</v>
      </c>
      <c r="H32" s="13">
        <v>2</v>
      </c>
      <c r="I32" s="14">
        <v>158232</v>
      </c>
      <c r="J32" s="14" t="s">
        <v>52</v>
      </c>
      <c r="K32" s="13">
        <v>2</v>
      </c>
      <c r="L32" s="13" t="s">
        <v>52</v>
      </c>
      <c r="M32" s="14">
        <v>23078</v>
      </c>
      <c r="N32" s="13" t="s">
        <v>48</v>
      </c>
      <c r="O32" s="13" t="s">
        <v>47</v>
      </c>
      <c r="P32" s="13" t="s">
        <v>47</v>
      </c>
      <c r="Q32" s="13" t="s">
        <v>47</v>
      </c>
      <c r="R32" s="13" t="s">
        <v>47</v>
      </c>
      <c r="S32" s="2" t="s">
        <v>823</v>
      </c>
      <c r="T32" s="14">
        <v>2400</v>
      </c>
      <c r="U32" s="14"/>
      <c r="V32" s="14">
        <v>2400</v>
      </c>
      <c r="W32" s="14"/>
      <c r="X32" s="14"/>
      <c r="Y32" s="14"/>
      <c r="Z32" s="14"/>
      <c r="AA32" s="10" t="s">
        <v>824</v>
      </c>
      <c r="AB32" s="14">
        <v>4800</v>
      </c>
      <c r="AC32" s="7" t="s">
        <v>52</v>
      </c>
      <c r="AD32" s="7" t="s">
        <v>52</v>
      </c>
      <c r="AE32" s="7" t="s">
        <v>52</v>
      </c>
      <c r="AF32" s="7" t="s">
        <v>52</v>
      </c>
      <c r="AG32" s="7" t="s">
        <v>52</v>
      </c>
      <c r="AH32" s="7" t="s">
        <v>52</v>
      </c>
      <c r="AI32" s="7" t="s">
        <v>52</v>
      </c>
      <c r="AJ32" s="7" t="s">
        <v>52</v>
      </c>
      <c r="AK32" s="7" t="s">
        <v>52</v>
      </c>
      <c r="AL32" s="7" t="s">
        <v>52</v>
      </c>
      <c r="AM32" s="7" t="s">
        <v>52</v>
      </c>
      <c r="AN32" s="7" t="s">
        <v>52</v>
      </c>
      <c r="AO32" s="7" t="s">
        <v>52</v>
      </c>
      <c r="AP32" s="7" t="s">
        <v>52</v>
      </c>
      <c r="AQ32" s="7" t="s">
        <v>52</v>
      </c>
      <c r="AR32" s="7" t="s">
        <v>52</v>
      </c>
      <c r="AS32" s="7" t="s">
        <v>52</v>
      </c>
      <c r="AT32" s="7" t="s">
        <v>52</v>
      </c>
      <c r="AU32" s="7" t="s">
        <v>52</v>
      </c>
      <c r="AV32" s="7" t="s">
        <v>52</v>
      </c>
      <c r="AW32" s="7" t="s">
        <v>52</v>
      </c>
      <c r="AX32" s="7" t="s">
        <v>52</v>
      </c>
      <c r="AY32" s="7" t="s">
        <v>52</v>
      </c>
      <c r="AZ32" s="7" t="s">
        <v>52</v>
      </c>
      <c r="BA32" s="7" t="s">
        <v>52</v>
      </c>
      <c r="BB32" s="7" t="s">
        <v>52</v>
      </c>
      <c r="BC32" s="7" t="s">
        <v>52</v>
      </c>
      <c r="BD32" s="7" t="s">
        <v>52</v>
      </c>
      <c r="BE32" s="7" t="s">
        <v>52</v>
      </c>
      <c r="BF32" s="7" t="s">
        <v>52</v>
      </c>
      <c r="BG32" s="7" t="s">
        <v>52</v>
      </c>
      <c r="BH32" s="7" t="s">
        <v>52</v>
      </c>
      <c r="BI32" s="7" t="s">
        <v>52</v>
      </c>
      <c r="BJ32" s="7" t="s">
        <v>52</v>
      </c>
      <c r="BK32" s="7" t="s">
        <v>52</v>
      </c>
      <c r="BL32" s="7" t="s">
        <v>52</v>
      </c>
      <c r="BM32" s="7" t="s">
        <v>52</v>
      </c>
      <c r="BN32" s="7" t="s">
        <v>52</v>
      </c>
      <c r="BO32" s="7" t="s">
        <v>52</v>
      </c>
      <c r="BP32" s="7" t="s">
        <v>52</v>
      </c>
      <c r="BQ32" s="7" t="s">
        <v>52</v>
      </c>
      <c r="BR32" s="7" t="s">
        <v>52</v>
      </c>
      <c r="BS32" s="7" t="s">
        <v>52</v>
      </c>
      <c r="BT32" s="7" t="s">
        <v>47</v>
      </c>
      <c r="BU32" s="7" t="s">
        <v>47</v>
      </c>
      <c r="BV32" s="7" t="s">
        <v>52</v>
      </c>
      <c r="BW32" s="7" t="s">
        <v>52</v>
      </c>
      <c r="BX32" s="7" t="s">
        <v>47</v>
      </c>
      <c r="BY32" s="7" t="s">
        <v>47</v>
      </c>
      <c r="BZ32" s="7" t="s">
        <v>52</v>
      </c>
      <c r="CA32" s="7" t="s">
        <v>52</v>
      </c>
      <c r="CB32" s="11"/>
    </row>
    <row r="33" spans="1:82" s="10" customFormat="1" ht="30" x14ac:dyDescent="0.25">
      <c r="A33" s="12">
        <v>2020</v>
      </c>
      <c r="B33" s="13" t="s">
        <v>615</v>
      </c>
      <c r="C33" s="13" t="s">
        <v>137</v>
      </c>
      <c r="D33" s="14">
        <v>250908</v>
      </c>
      <c r="E33" s="13">
        <v>35</v>
      </c>
      <c r="F33" s="14">
        <v>312907.36680000002</v>
      </c>
      <c r="G33" s="14">
        <v>250908</v>
      </c>
      <c r="H33" s="13">
        <v>35</v>
      </c>
      <c r="I33" s="14">
        <v>316478.32680000004</v>
      </c>
      <c r="J33" s="13" t="s">
        <v>52</v>
      </c>
      <c r="K33" s="13">
        <v>3</v>
      </c>
      <c r="L33" s="13" t="s">
        <v>47</v>
      </c>
      <c r="M33" s="14">
        <v>31021.200000000001</v>
      </c>
      <c r="N33" s="13" t="s">
        <v>48</v>
      </c>
      <c r="O33" s="13" t="s">
        <v>47</v>
      </c>
      <c r="P33" s="13" t="s">
        <v>47</v>
      </c>
      <c r="Q33" s="13" t="s">
        <v>47</v>
      </c>
      <c r="R33" s="13" t="s">
        <v>47</v>
      </c>
      <c r="S33" s="13" t="s">
        <v>1127</v>
      </c>
      <c r="T33" s="14"/>
      <c r="U33" s="14"/>
      <c r="V33" s="14"/>
      <c r="W33" s="14"/>
      <c r="X33" s="14">
        <v>1200</v>
      </c>
      <c r="Y33" s="14"/>
      <c r="Z33" s="14"/>
      <c r="AA33" s="13"/>
      <c r="AB33" s="161">
        <v>1283.33</v>
      </c>
      <c r="AC33" s="7" t="s">
        <v>52</v>
      </c>
      <c r="AD33" s="7" t="s">
        <v>52</v>
      </c>
      <c r="AE33" s="7" t="s">
        <v>52</v>
      </c>
      <c r="AF33" s="7" t="s">
        <v>52</v>
      </c>
      <c r="AG33" s="7" t="s">
        <v>52</v>
      </c>
      <c r="AH33" s="7" t="s">
        <v>52</v>
      </c>
      <c r="AI33" s="7" t="s">
        <v>52</v>
      </c>
      <c r="AJ33" s="7" t="s">
        <v>52</v>
      </c>
      <c r="AK33" s="7" t="s">
        <v>52</v>
      </c>
      <c r="AL33" s="7" t="s">
        <v>52</v>
      </c>
      <c r="AM33" s="7" t="s">
        <v>52</v>
      </c>
      <c r="AN33" s="7" t="s">
        <v>52</v>
      </c>
      <c r="AO33" s="7" t="s">
        <v>52</v>
      </c>
      <c r="AP33" s="7" t="s">
        <v>52</v>
      </c>
      <c r="AQ33" s="7" t="s">
        <v>52</v>
      </c>
      <c r="AR33" s="7" t="s">
        <v>47</v>
      </c>
      <c r="AS33" s="7" t="s">
        <v>52</v>
      </c>
      <c r="AT33" s="7" t="s">
        <v>52</v>
      </c>
      <c r="AU33" s="7" t="s">
        <v>52</v>
      </c>
      <c r="AV33" s="7" t="s">
        <v>52</v>
      </c>
      <c r="AW33" s="7" t="s">
        <v>52</v>
      </c>
      <c r="AX33" s="7" t="s">
        <v>52</v>
      </c>
      <c r="AY33" s="7" t="s">
        <v>52</v>
      </c>
      <c r="AZ33" s="7" t="s">
        <v>52</v>
      </c>
      <c r="BA33" s="7" t="s">
        <v>52</v>
      </c>
      <c r="BB33" s="7" t="s">
        <v>52</v>
      </c>
      <c r="BC33" s="7" t="s">
        <v>47</v>
      </c>
      <c r="BD33" s="7" t="s">
        <v>52</v>
      </c>
      <c r="BE33" s="7" t="s">
        <v>52</v>
      </c>
      <c r="BF33" s="7" t="s">
        <v>52</v>
      </c>
      <c r="BG33" s="7" t="s">
        <v>52</v>
      </c>
      <c r="BH33" s="7" t="s">
        <v>52</v>
      </c>
      <c r="BI33" s="7" t="s">
        <v>52</v>
      </c>
      <c r="BJ33" s="7" t="s">
        <v>52</v>
      </c>
      <c r="BK33" s="7" t="s">
        <v>52</v>
      </c>
      <c r="BL33" s="7" t="s">
        <v>52</v>
      </c>
      <c r="BM33" s="7" t="s">
        <v>52</v>
      </c>
      <c r="BN33" s="7" t="s">
        <v>52</v>
      </c>
      <c r="BO33" s="7" t="s">
        <v>47</v>
      </c>
      <c r="BP33" s="7" t="s">
        <v>52</v>
      </c>
      <c r="BQ33" s="7" t="s">
        <v>52</v>
      </c>
      <c r="BR33" s="7" t="s">
        <v>52</v>
      </c>
      <c r="BS33" s="7" t="s">
        <v>52</v>
      </c>
      <c r="BT33" s="7" t="s">
        <v>47</v>
      </c>
      <c r="BU33" s="7" t="s">
        <v>47</v>
      </c>
      <c r="BV33" s="7" t="s">
        <v>52</v>
      </c>
      <c r="BW33" s="7" t="s">
        <v>52</v>
      </c>
      <c r="BX33" s="7" t="s">
        <v>47</v>
      </c>
      <c r="BY33" s="7" t="s">
        <v>47</v>
      </c>
      <c r="BZ33" s="7" t="s">
        <v>47</v>
      </c>
      <c r="CA33" s="7" t="s">
        <v>52</v>
      </c>
      <c r="CB33" s="11" t="s">
        <v>331</v>
      </c>
      <c r="CC33" s="2"/>
    </row>
    <row r="34" spans="1:82" s="10" customFormat="1" x14ac:dyDescent="0.25">
      <c r="A34" s="12">
        <v>2020</v>
      </c>
      <c r="B34" s="13" t="s">
        <v>776</v>
      </c>
      <c r="C34" s="13" t="s">
        <v>55</v>
      </c>
      <c r="D34" s="14">
        <v>198256</v>
      </c>
      <c r="E34" s="13"/>
      <c r="F34" s="14"/>
      <c r="G34" s="14">
        <v>198256</v>
      </c>
      <c r="H34" s="13"/>
      <c r="I34" s="14">
        <v>198256</v>
      </c>
      <c r="J34" s="13" t="s">
        <v>52</v>
      </c>
      <c r="K34" s="13">
        <v>2</v>
      </c>
      <c r="L34" s="13" t="s">
        <v>52</v>
      </c>
      <c r="M34" s="14">
        <v>10889</v>
      </c>
      <c r="N34" s="13">
        <v>3</v>
      </c>
      <c r="O34" s="13" t="s">
        <v>47</v>
      </c>
      <c r="P34" s="13" t="s">
        <v>47</v>
      </c>
      <c r="Q34" s="13" t="s">
        <v>47</v>
      </c>
      <c r="R34" s="13" t="s">
        <v>47</v>
      </c>
      <c r="S34" s="13"/>
      <c r="T34" s="14">
        <v>6900</v>
      </c>
      <c r="U34" s="14"/>
      <c r="V34" s="14"/>
      <c r="W34" s="14"/>
      <c r="X34" s="14"/>
      <c r="Y34" s="14"/>
      <c r="Z34" s="14"/>
      <c r="AA34" s="13"/>
      <c r="AB34" s="14">
        <v>6900</v>
      </c>
      <c r="AC34" s="7" t="s">
        <v>52</v>
      </c>
      <c r="AD34" s="7" t="s">
        <v>52</v>
      </c>
      <c r="AE34" s="7" t="s">
        <v>52</v>
      </c>
      <c r="AF34" s="7" t="s">
        <v>52</v>
      </c>
      <c r="AG34" s="7" t="s">
        <v>52</v>
      </c>
      <c r="AH34" s="7" t="s">
        <v>52</v>
      </c>
      <c r="AI34" s="7" t="s">
        <v>52</v>
      </c>
      <c r="AJ34" s="7" t="s">
        <v>52</v>
      </c>
      <c r="AK34" s="7" t="s">
        <v>52</v>
      </c>
      <c r="AL34" s="7" t="s">
        <v>52</v>
      </c>
      <c r="AM34" s="7" t="s">
        <v>52</v>
      </c>
      <c r="AN34" s="7" t="s">
        <v>52</v>
      </c>
      <c r="AO34" s="7" t="s">
        <v>52</v>
      </c>
      <c r="AP34" s="7" t="s">
        <v>52</v>
      </c>
      <c r="AQ34" s="7" t="s">
        <v>52</v>
      </c>
      <c r="AR34" s="7" t="s">
        <v>52</v>
      </c>
      <c r="AS34" s="7" t="s">
        <v>52</v>
      </c>
      <c r="AT34" s="7" t="s">
        <v>52</v>
      </c>
      <c r="AU34" s="7" t="s">
        <v>52</v>
      </c>
      <c r="AV34" s="7" t="s">
        <v>52</v>
      </c>
      <c r="AW34" s="7" t="s">
        <v>52</v>
      </c>
      <c r="AX34" s="7" t="s">
        <v>52</v>
      </c>
      <c r="AY34" s="7" t="s">
        <v>52</v>
      </c>
      <c r="AZ34" s="7" t="s">
        <v>52</v>
      </c>
      <c r="BA34" s="7" t="s">
        <v>52</v>
      </c>
      <c r="BB34" s="7" t="s">
        <v>52</v>
      </c>
      <c r="BC34" s="7" t="s">
        <v>52</v>
      </c>
      <c r="BD34" s="7" t="s">
        <v>52</v>
      </c>
      <c r="BE34" s="7" t="s">
        <v>52</v>
      </c>
      <c r="BF34" s="7" t="s">
        <v>52</v>
      </c>
      <c r="BG34" s="7" t="s">
        <v>52</v>
      </c>
      <c r="BH34" s="7" t="s">
        <v>52</v>
      </c>
      <c r="BI34" s="7" t="s">
        <v>52</v>
      </c>
      <c r="BJ34" s="7" t="s">
        <v>52</v>
      </c>
      <c r="BK34" s="7" t="s">
        <v>52</v>
      </c>
      <c r="BL34" s="7" t="s">
        <v>52</v>
      </c>
      <c r="BM34" s="7" t="s">
        <v>52</v>
      </c>
      <c r="BN34" s="7" t="s">
        <v>52</v>
      </c>
      <c r="BO34" s="7" t="s">
        <v>47</v>
      </c>
      <c r="BP34" s="7" t="s">
        <v>47</v>
      </c>
      <c r="BQ34" s="7" t="s">
        <v>52</v>
      </c>
      <c r="BR34" s="7" t="s">
        <v>52</v>
      </c>
      <c r="BS34" s="7" t="s">
        <v>52</v>
      </c>
      <c r="BT34" s="7" t="s">
        <v>47</v>
      </c>
      <c r="BU34" s="7" t="s">
        <v>47</v>
      </c>
      <c r="BV34" s="7" t="s">
        <v>47</v>
      </c>
      <c r="BW34" s="7" t="s">
        <v>47</v>
      </c>
      <c r="BX34" s="7" t="s">
        <v>47</v>
      </c>
      <c r="BY34" s="7" t="s">
        <v>47</v>
      </c>
      <c r="BZ34" s="7" t="s">
        <v>52</v>
      </c>
      <c r="CA34" s="7" t="s">
        <v>52</v>
      </c>
      <c r="CB34" s="11" t="s">
        <v>305</v>
      </c>
      <c r="CC34" s="2"/>
    </row>
    <row r="35" spans="1:82" s="10" customFormat="1" ht="30" x14ac:dyDescent="0.25">
      <c r="A35" s="12">
        <v>2020</v>
      </c>
      <c r="B35" s="13" t="s">
        <v>162</v>
      </c>
      <c r="C35" s="10" t="s">
        <v>779</v>
      </c>
      <c r="D35" s="14">
        <v>210528</v>
      </c>
      <c r="E35" s="13">
        <v>15</v>
      </c>
      <c r="F35" s="14">
        <v>210528</v>
      </c>
      <c r="G35" s="14">
        <v>210528</v>
      </c>
      <c r="H35" s="13">
        <v>15</v>
      </c>
      <c r="I35" s="14">
        <v>210528</v>
      </c>
      <c r="J35" s="13" t="s">
        <v>52</v>
      </c>
      <c r="K35" s="13">
        <v>3</v>
      </c>
      <c r="L35" s="13" t="s">
        <v>52</v>
      </c>
      <c r="M35" s="14">
        <v>11554.079999999998</v>
      </c>
      <c r="N35" s="13" t="s">
        <v>48</v>
      </c>
      <c r="O35" s="13" t="s">
        <v>47</v>
      </c>
      <c r="P35" s="13" t="s">
        <v>47</v>
      </c>
      <c r="Q35" s="13" t="s">
        <v>47</v>
      </c>
      <c r="R35" s="13" t="s">
        <v>47</v>
      </c>
      <c r="S35" s="13" t="s">
        <v>178</v>
      </c>
      <c r="T35" s="14">
        <v>7200</v>
      </c>
      <c r="U35" s="14"/>
      <c r="V35" s="14">
        <v>7200</v>
      </c>
      <c r="W35" s="14"/>
      <c r="X35" s="14"/>
      <c r="Y35" s="14"/>
      <c r="Z35" s="14"/>
      <c r="AA35" s="13"/>
      <c r="AB35" s="14">
        <v>14400</v>
      </c>
      <c r="AC35" s="7" t="s">
        <v>52</v>
      </c>
      <c r="AD35" s="7" t="s">
        <v>52</v>
      </c>
      <c r="AE35" s="7" t="s">
        <v>52</v>
      </c>
      <c r="AF35" s="7" t="s">
        <v>52</v>
      </c>
      <c r="AG35" s="7" t="s">
        <v>52</v>
      </c>
      <c r="AH35" s="7" t="s">
        <v>52</v>
      </c>
      <c r="AI35" s="7" t="s">
        <v>52</v>
      </c>
      <c r="AJ35" s="7" t="s">
        <v>52</v>
      </c>
      <c r="AK35" s="7" t="s">
        <v>52</v>
      </c>
      <c r="AL35" s="7" t="s">
        <v>52</v>
      </c>
      <c r="AM35" s="7" t="s">
        <v>52</v>
      </c>
      <c r="AN35" s="7" t="s">
        <v>52</v>
      </c>
      <c r="AO35" s="7" t="s">
        <v>52</v>
      </c>
      <c r="AP35" s="7" t="s">
        <v>52</v>
      </c>
      <c r="AQ35" s="7" t="s">
        <v>52</v>
      </c>
      <c r="AR35" s="7" t="s">
        <v>47</v>
      </c>
      <c r="AS35" s="7" t="s">
        <v>52</v>
      </c>
      <c r="AT35" s="7" t="s">
        <v>52</v>
      </c>
      <c r="AU35" s="7" t="s">
        <v>52</v>
      </c>
      <c r="AV35" s="7" t="s">
        <v>52</v>
      </c>
      <c r="AW35" s="7" t="s">
        <v>52</v>
      </c>
      <c r="AX35" s="7" t="s">
        <v>52</v>
      </c>
      <c r="AY35" s="7" t="s">
        <v>52</v>
      </c>
      <c r="AZ35" s="7" t="s">
        <v>52</v>
      </c>
      <c r="BA35" s="7" t="s">
        <v>52</v>
      </c>
      <c r="BB35" s="7" t="s">
        <v>52</v>
      </c>
      <c r="BC35" s="7" t="s">
        <v>52</v>
      </c>
      <c r="BD35" s="7" t="s">
        <v>52</v>
      </c>
      <c r="BE35" s="7" t="s">
        <v>52</v>
      </c>
      <c r="BF35" s="7" t="s">
        <v>52</v>
      </c>
      <c r="BG35" s="7" t="s">
        <v>52</v>
      </c>
      <c r="BH35" s="7" t="s">
        <v>52</v>
      </c>
      <c r="BI35" s="7" t="s">
        <v>52</v>
      </c>
      <c r="BJ35" s="7" t="s">
        <v>52</v>
      </c>
      <c r="BK35" s="7" t="s">
        <v>52</v>
      </c>
      <c r="BL35" s="7" t="s">
        <v>52</v>
      </c>
      <c r="BM35" s="7" t="s">
        <v>52</v>
      </c>
      <c r="BN35" s="7" t="s">
        <v>52</v>
      </c>
      <c r="BO35" s="7" t="s">
        <v>47</v>
      </c>
      <c r="BP35" s="7" t="s">
        <v>52</v>
      </c>
      <c r="BQ35" s="7" t="s">
        <v>52</v>
      </c>
      <c r="BR35" s="7" t="s">
        <v>52</v>
      </c>
      <c r="BS35" s="7" t="s">
        <v>52</v>
      </c>
      <c r="BT35" s="7" t="s">
        <v>47</v>
      </c>
      <c r="BU35" s="7" t="s">
        <v>47</v>
      </c>
      <c r="BV35" s="7" t="s">
        <v>52</v>
      </c>
      <c r="BW35" s="7" t="s">
        <v>52</v>
      </c>
      <c r="BX35" s="7" t="s">
        <v>47</v>
      </c>
      <c r="BY35" s="7" t="s">
        <v>47</v>
      </c>
      <c r="BZ35" s="7" t="s">
        <v>47</v>
      </c>
      <c r="CA35" s="7" t="s">
        <v>52</v>
      </c>
      <c r="CB35" s="11"/>
    </row>
    <row r="36" spans="1:82" s="90" customFormat="1" ht="30" x14ac:dyDescent="0.25">
      <c r="A36" s="8">
        <v>2020</v>
      </c>
      <c r="B36" s="3" t="s">
        <v>255</v>
      </c>
      <c r="C36" s="3" t="s">
        <v>1147</v>
      </c>
      <c r="D36" s="14">
        <v>239544</v>
      </c>
      <c r="E36" s="13">
        <v>19</v>
      </c>
      <c r="F36" s="14">
        <v>257963</v>
      </c>
      <c r="G36" s="14">
        <v>239544</v>
      </c>
      <c r="H36" s="13">
        <v>19</v>
      </c>
      <c r="I36" s="14">
        <v>242044</v>
      </c>
      <c r="J36" s="13" t="s">
        <v>52</v>
      </c>
      <c r="K36" s="13">
        <v>2</v>
      </c>
      <c r="L36" s="13" t="s">
        <v>47</v>
      </c>
      <c r="M36" s="14">
        <v>16045</v>
      </c>
      <c r="N36" s="13">
        <v>1</v>
      </c>
      <c r="O36" s="13" t="s">
        <v>47</v>
      </c>
      <c r="P36" s="13" t="s">
        <v>47</v>
      </c>
      <c r="Q36" s="13" t="s">
        <v>47</v>
      </c>
      <c r="R36" s="13" t="s">
        <v>47</v>
      </c>
      <c r="S36" s="13" t="s">
        <v>256</v>
      </c>
      <c r="T36" s="14">
        <v>0</v>
      </c>
      <c r="U36" s="14">
        <v>0</v>
      </c>
      <c r="V36" s="14">
        <v>6400</v>
      </c>
      <c r="W36" s="14">
        <v>0</v>
      </c>
      <c r="X36" s="14">
        <v>0</v>
      </c>
      <c r="Y36" s="14">
        <v>0</v>
      </c>
      <c r="Z36" s="14">
        <v>0</v>
      </c>
      <c r="AA36" s="13" t="s">
        <v>1148</v>
      </c>
      <c r="AB36" s="14">
        <v>6400</v>
      </c>
      <c r="AC36" s="7" t="s">
        <v>47</v>
      </c>
      <c r="AD36" s="7" t="s">
        <v>52</v>
      </c>
      <c r="AE36" s="7" t="s">
        <v>52</v>
      </c>
      <c r="AF36" s="7" t="s">
        <v>52</v>
      </c>
      <c r="AG36" s="7" t="s">
        <v>52</v>
      </c>
      <c r="AH36" s="7" t="s">
        <v>52</v>
      </c>
      <c r="AI36" s="7" t="s">
        <v>52</v>
      </c>
      <c r="AJ36" s="7" t="s">
        <v>52</v>
      </c>
      <c r="AK36" s="7" t="s">
        <v>52</v>
      </c>
      <c r="AL36" s="7" t="s">
        <v>52</v>
      </c>
      <c r="AM36" s="7" t="s">
        <v>52</v>
      </c>
      <c r="AN36" s="7" t="s">
        <v>52</v>
      </c>
      <c r="AO36" s="7" t="s">
        <v>52</v>
      </c>
      <c r="AP36" s="7" t="s">
        <v>52</v>
      </c>
      <c r="AQ36" s="7" t="s">
        <v>52</v>
      </c>
      <c r="AR36" s="7" t="s">
        <v>52</v>
      </c>
      <c r="AS36" s="7" t="s">
        <v>52</v>
      </c>
      <c r="AT36" s="7" t="s">
        <v>52</v>
      </c>
      <c r="AU36" s="7" t="s">
        <v>52</v>
      </c>
      <c r="AV36" s="7" t="s">
        <v>52</v>
      </c>
      <c r="AW36" s="7" t="s">
        <v>52</v>
      </c>
      <c r="AX36" s="7" t="s">
        <v>52</v>
      </c>
      <c r="AY36" s="7" t="s">
        <v>52</v>
      </c>
      <c r="AZ36" s="7" t="s">
        <v>52</v>
      </c>
      <c r="BA36" s="7" t="s">
        <v>52</v>
      </c>
      <c r="BB36" s="7" t="s">
        <v>52</v>
      </c>
      <c r="BC36" s="7" t="s">
        <v>52</v>
      </c>
      <c r="BD36" s="7" t="s">
        <v>52</v>
      </c>
      <c r="BE36" s="7" t="s">
        <v>52</v>
      </c>
      <c r="BF36" s="7" t="s">
        <v>52</v>
      </c>
      <c r="BG36" s="7" t="s">
        <v>52</v>
      </c>
      <c r="BH36" s="7" t="s">
        <v>52</v>
      </c>
      <c r="BI36" s="7" t="s">
        <v>52</v>
      </c>
      <c r="BJ36" s="7" t="s">
        <v>52</v>
      </c>
      <c r="BK36" s="7" t="s">
        <v>52</v>
      </c>
      <c r="BL36" s="7" t="s">
        <v>52</v>
      </c>
      <c r="BM36" s="7" t="s">
        <v>52</v>
      </c>
      <c r="BN36" s="7" t="s">
        <v>52</v>
      </c>
      <c r="BO36" s="7" t="s">
        <v>47</v>
      </c>
      <c r="BP36" s="7" t="s">
        <v>52</v>
      </c>
      <c r="BQ36" s="7" t="s">
        <v>52</v>
      </c>
      <c r="BR36" s="7" t="s">
        <v>52</v>
      </c>
      <c r="BS36" s="7" t="s">
        <v>52</v>
      </c>
      <c r="BT36" s="7" t="s">
        <v>47</v>
      </c>
      <c r="BU36" s="7" t="s">
        <v>47</v>
      </c>
      <c r="BV36" s="7" t="s">
        <v>52</v>
      </c>
      <c r="BW36" s="7" t="s">
        <v>52</v>
      </c>
      <c r="BX36" s="7" t="s">
        <v>47</v>
      </c>
      <c r="BY36" s="7" t="s">
        <v>47</v>
      </c>
      <c r="BZ36" s="7" t="s">
        <v>47</v>
      </c>
      <c r="CA36" s="7" t="s">
        <v>52</v>
      </c>
      <c r="CB36" s="11"/>
      <c r="CC36" s="2"/>
      <c r="CD36" s="2"/>
    </row>
    <row r="37" spans="1:82" s="10" customFormat="1" ht="45" x14ac:dyDescent="0.25">
      <c r="A37" s="12">
        <v>2020</v>
      </c>
      <c r="B37" s="13" t="s">
        <v>283</v>
      </c>
      <c r="C37" s="13" t="s">
        <v>946</v>
      </c>
      <c r="D37" s="14">
        <v>181870</v>
      </c>
      <c r="E37" s="13">
        <v>25</v>
      </c>
      <c r="F37" s="14">
        <v>181870</v>
      </c>
      <c r="G37" s="14">
        <v>181870</v>
      </c>
      <c r="H37" s="13">
        <v>25</v>
      </c>
      <c r="I37" s="14">
        <v>181870</v>
      </c>
      <c r="J37" s="13" t="s">
        <v>52</v>
      </c>
      <c r="K37" s="13">
        <v>2</v>
      </c>
      <c r="L37" s="13" t="s">
        <v>47</v>
      </c>
      <c r="M37" s="14">
        <v>25087.32</v>
      </c>
      <c r="N37" s="13" t="s">
        <v>48</v>
      </c>
      <c r="O37" s="13" t="s">
        <v>47</v>
      </c>
      <c r="P37" s="13" t="s">
        <v>47</v>
      </c>
      <c r="Q37" s="13" t="s">
        <v>47</v>
      </c>
      <c r="R37" s="13" t="s">
        <v>47</v>
      </c>
      <c r="T37" s="14">
        <v>0</v>
      </c>
      <c r="U37" s="14">
        <v>0</v>
      </c>
      <c r="V37" s="14">
        <v>0</v>
      </c>
      <c r="W37" s="14">
        <v>0</v>
      </c>
      <c r="X37" s="14">
        <v>0</v>
      </c>
      <c r="Y37" s="14">
        <v>0</v>
      </c>
      <c r="Z37" s="14">
        <v>0</v>
      </c>
      <c r="AA37" s="13" t="s">
        <v>847</v>
      </c>
      <c r="AB37" s="14">
        <v>0</v>
      </c>
      <c r="AC37" s="7" t="s">
        <v>47</v>
      </c>
      <c r="AD37" s="7" t="s">
        <v>52</v>
      </c>
      <c r="AE37" s="7" t="s">
        <v>52</v>
      </c>
      <c r="AF37" s="7" t="s">
        <v>52</v>
      </c>
      <c r="AG37" s="7" t="s">
        <v>52</v>
      </c>
      <c r="AH37" s="7" t="s">
        <v>52</v>
      </c>
      <c r="AI37" s="7" t="s">
        <v>52</v>
      </c>
      <c r="AJ37" s="7" t="s">
        <v>52</v>
      </c>
      <c r="AK37" s="7" t="s">
        <v>52</v>
      </c>
      <c r="AL37" s="7" t="s">
        <v>52</v>
      </c>
      <c r="AM37" s="7" t="s">
        <v>52</v>
      </c>
      <c r="AN37" s="7" t="s">
        <v>52</v>
      </c>
      <c r="AO37" s="7" t="s">
        <v>52</v>
      </c>
      <c r="AP37" s="7" t="s">
        <v>52</v>
      </c>
      <c r="AQ37" s="7" t="s">
        <v>52</v>
      </c>
      <c r="AR37" s="7" t="s">
        <v>52</v>
      </c>
      <c r="AS37" s="7" t="s">
        <v>52</v>
      </c>
      <c r="AT37" s="7" t="s">
        <v>52</v>
      </c>
      <c r="AU37" s="7" t="s">
        <v>52</v>
      </c>
      <c r="AV37" s="7" t="s">
        <v>52</v>
      </c>
      <c r="AW37" s="7" t="s">
        <v>52</v>
      </c>
      <c r="AX37" s="7" t="s">
        <v>52</v>
      </c>
      <c r="AY37" s="7" t="s">
        <v>52</v>
      </c>
      <c r="AZ37" s="7" t="s">
        <v>52</v>
      </c>
      <c r="BA37" s="7" t="s">
        <v>52</v>
      </c>
      <c r="BB37" s="7" t="s">
        <v>52</v>
      </c>
      <c r="BC37" s="7" t="s">
        <v>52</v>
      </c>
      <c r="BD37" s="7" t="s">
        <v>52</v>
      </c>
      <c r="BE37" s="7" t="s">
        <v>52</v>
      </c>
      <c r="BF37" s="7" t="s">
        <v>52</v>
      </c>
      <c r="BG37" s="7" t="s">
        <v>52</v>
      </c>
      <c r="BH37" s="7" t="s">
        <v>52</v>
      </c>
      <c r="BI37" s="7" t="s">
        <v>52</v>
      </c>
      <c r="BJ37" s="7" t="s">
        <v>52</v>
      </c>
      <c r="BK37" s="7" t="s">
        <v>52</v>
      </c>
      <c r="BL37" s="7" t="s">
        <v>52</v>
      </c>
      <c r="BM37" s="7" t="s">
        <v>52</v>
      </c>
      <c r="BN37" s="7" t="s">
        <v>52</v>
      </c>
      <c r="BO37" s="7" t="s">
        <v>47</v>
      </c>
      <c r="BP37" s="7" t="s">
        <v>52</v>
      </c>
      <c r="BQ37" s="7" t="s">
        <v>47</v>
      </c>
      <c r="BR37" s="7" t="s">
        <v>52</v>
      </c>
      <c r="BS37" s="7" t="s">
        <v>52</v>
      </c>
      <c r="BT37" s="7" t="s">
        <v>47</v>
      </c>
      <c r="BU37" s="7" t="s">
        <v>47</v>
      </c>
      <c r="BV37" s="7" t="s">
        <v>52</v>
      </c>
      <c r="BW37" s="7" t="s">
        <v>52</v>
      </c>
      <c r="BX37" s="7" t="s">
        <v>47</v>
      </c>
      <c r="BY37" s="7" t="s">
        <v>47</v>
      </c>
      <c r="BZ37" s="7" t="s">
        <v>47</v>
      </c>
      <c r="CA37" s="7" t="s">
        <v>52</v>
      </c>
      <c r="CB37" s="11" t="s">
        <v>952</v>
      </c>
      <c r="CC37" s="2"/>
    </row>
    <row r="38" spans="1:82" s="10" customFormat="1" ht="45" x14ac:dyDescent="0.25">
      <c r="A38" s="12">
        <v>2020</v>
      </c>
      <c r="B38" s="13" t="s">
        <v>621</v>
      </c>
      <c r="C38" s="13" t="s">
        <v>63</v>
      </c>
      <c r="D38" s="14">
        <v>257579.32</v>
      </c>
      <c r="E38" s="13">
        <v>41</v>
      </c>
      <c r="F38" s="14">
        <v>257579.32</v>
      </c>
      <c r="G38" s="14">
        <v>257579.32</v>
      </c>
      <c r="H38" s="13">
        <v>41</v>
      </c>
      <c r="I38" s="14">
        <f>257579+1520.9</f>
        <v>259099.9</v>
      </c>
      <c r="J38" s="13" t="s">
        <v>52</v>
      </c>
      <c r="K38" s="13">
        <v>2</v>
      </c>
      <c r="L38" s="13" t="s">
        <v>52</v>
      </c>
      <c r="M38" s="14">
        <v>33165.182000000001</v>
      </c>
      <c r="N38" s="13" t="s">
        <v>48</v>
      </c>
      <c r="O38" s="13" t="s">
        <v>47</v>
      </c>
      <c r="P38" s="13" t="s">
        <v>47</v>
      </c>
      <c r="Q38" s="13" t="s">
        <v>47</v>
      </c>
      <c r="R38" s="13" t="s">
        <v>47</v>
      </c>
      <c r="S38" s="10" t="s">
        <v>786</v>
      </c>
      <c r="T38" s="14">
        <f>500*12</f>
        <v>6000</v>
      </c>
      <c r="U38" s="14">
        <v>0</v>
      </c>
      <c r="V38" s="14">
        <v>0</v>
      </c>
      <c r="W38" s="14">
        <v>0</v>
      </c>
      <c r="X38" s="14">
        <v>1200</v>
      </c>
      <c r="Y38" s="14">
        <v>0</v>
      </c>
      <c r="Z38" s="14">
        <v>0</v>
      </c>
      <c r="AA38" s="13" t="s">
        <v>847</v>
      </c>
      <c r="AB38" s="14">
        <v>7200</v>
      </c>
      <c r="AC38" s="7" t="s">
        <v>47</v>
      </c>
      <c r="AD38" s="7" t="s">
        <v>52</v>
      </c>
      <c r="AE38" s="7" t="s">
        <v>52</v>
      </c>
      <c r="AF38" s="7" t="s">
        <v>52</v>
      </c>
      <c r="AG38" s="7" t="s">
        <v>52</v>
      </c>
      <c r="AH38" s="7" t="s">
        <v>47</v>
      </c>
      <c r="AI38" s="7" t="s">
        <v>52</v>
      </c>
      <c r="AJ38" s="7" t="s">
        <v>52</v>
      </c>
      <c r="AK38" s="7" t="s">
        <v>52</v>
      </c>
      <c r="AL38" s="7" t="s">
        <v>52</v>
      </c>
      <c r="AM38" s="7" t="s">
        <v>52</v>
      </c>
      <c r="AN38" s="7" t="s">
        <v>52</v>
      </c>
      <c r="AO38" s="7" t="s">
        <v>52</v>
      </c>
      <c r="AP38" s="7" t="s">
        <v>52</v>
      </c>
      <c r="AQ38" s="7" t="s">
        <v>52</v>
      </c>
      <c r="AR38" s="7" t="s">
        <v>52</v>
      </c>
      <c r="AS38" s="7" t="s">
        <v>52</v>
      </c>
      <c r="AT38" s="7" t="s">
        <v>52</v>
      </c>
      <c r="AU38" s="7" t="s">
        <v>52</v>
      </c>
      <c r="AV38" s="7" t="s">
        <v>52</v>
      </c>
      <c r="AW38" s="7" t="s">
        <v>52</v>
      </c>
      <c r="AX38" s="7" t="s">
        <v>52</v>
      </c>
      <c r="AY38" s="7" t="s">
        <v>52</v>
      </c>
      <c r="AZ38" s="7" t="s">
        <v>52</v>
      </c>
      <c r="BA38" s="7" t="s">
        <v>52</v>
      </c>
      <c r="BB38" s="7" t="s">
        <v>52</v>
      </c>
      <c r="BC38" s="7" t="s">
        <v>52</v>
      </c>
      <c r="BD38" s="7" t="s">
        <v>52</v>
      </c>
      <c r="BE38" s="7" t="s">
        <v>52</v>
      </c>
      <c r="BF38" s="7" t="s">
        <v>52</v>
      </c>
      <c r="BG38" s="7" t="s">
        <v>52</v>
      </c>
      <c r="BH38" s="7" t="s">
        <v>52</v>
      </c>
      <c r="BI38" s="7" t="s">
        <v>52</v>
      </c>
      <c r="BJ38" s="7" t="s">
        <v>52</v>
      </c>
      <c r="BK38" s="7" t="s">
        <v>52</v>
      </c>
      <c r="BL38" s="7" t="s">
        <v>52</v>
      </c>
      <c r="BM38" s="7" t="s">
        <v>52</v>
      </c>
      <c r="BN38" s="7" t="s">
        <v>52</v>
      </c>
      <c r="BO38" s="7" t="s">
        <v>47</v>
      </c>
      <c r="BP38" s="7" t="s">
        <v>47</v>
      </c>
      <c r="BQ38" s="7" t="s">
        <v>52</v>
      </c>
      <c r="BR38" s="7" t="s">
        <v>52</v>
      </c>
      <c r="BS38" s="7" t="s">
        <v>52</v>
      </c>
      <c r="BT38" s="7" t="s">
        <v>47</v>
      </c>
      <c r="BU38" s="7" t="s">
        <v>47</v>
      </c>
      <c r="BV38" s="7" t="s">
        <v>52</v>
      </c>
      <c r="BW38" s="7" t="s">
        <v>52</v>
      </c>
      <c r="BX38" s="7" t="s">
        <v>47</v>
      </c>
      <c r="BY38" s="7" t="s">
        <v>47</v>
      </c>
      <c r="BZ38" s="7" t="s">
        <v>47</v>
      </c>
      <c r="CA38" s="7" t="s">
        <v>52</v>
      </c>
      <c r="CB38" s="11" t="s">
        <v>952</v>
      </c>
      <c r="CC38" s="2"/>
    </row>
    <row r="39" spans="1:82" s="10" customFormat="1" ht="30" x14ac:dyDescent="0.25">
      <c r="A39" s="12">
        <v>2020</v>
      </c>
      <c r="B39" s="13" t="s">
        <v>827</v>
      </c>
      <c r="C39" s="13" t="s">
        <v>63</v>
      </c>
      <c r="D39" s="14">
        <v>221078</v>
      </c>
      <c r="E39" s="13"/>
      <c r="F39" s="14">
        <v>221078</v>
      </c>
      <c r="G39" s="14">
        <v>221078</v>
      </c>
      <c r="H39" s="13"/>
      <c r="I39" s="14">
        <v>221078</v>
      </c>
      <c r="J39" s="13" t="s">
        <v>52</v>
      </c>
      <c r="K39" s="13">
        <v>2</v>
      </c>
      <c r="L39" s="13" t="s">
        <v>47</v>
      </c>
      <c r="M39" s="14">
        <v>24416.04</v>
      </c>
      <c r="N39" s="13" t="s">
        <v>48</v>
      </c>
      <c r="O39" s="13" t="s">
        <v>47</v>
      </c>
      <c r="P39" s="13" t="s">
        <v>47</v>
      </c>
      <c r="Q39" s="13" t="s">
        <v>47</v>
      </c>
      <c r="R39" s="13" t="s">
        <v>47</v>
      </c>
      <c r="S39" s="13" t="s">
        <v>1162</v>
      </c>
      <c r="T39" s="14">
        <v>0</v>
      </c>
      <c r="U39" s="14">
        <v>0</v>
      </c>
      <c r="V39" s="14">
        <v>0</v>
      </c>
      <c r="W39" s="14">
        <v>0</v>
      </c>
      <c r="X39" s="14">
        <v>0</v>
      </c>
      <c r="Y39" s="14">
        <v>0</v>
      </c>
      <c r="Z39" s="14">
        <v>0</v>
      </c>
      <c r="AA39" s="13"/>
      <c r="AB39" s="14">
        <v>0</v>
      </c>
      <c r="AC39" s="7" t="s">
        <v>47</v>
      </c>
      <c r="AD39" s="7" t="s">
        <v>52</v>
      </c>
      <c r="AE39" s="7" t="s">
        <v>52</v>
      </c>
      <c r="AF39" s="7" t="s">
        <v>52</v>
      </c>
      <c r="AG39" s="7" t="s">
        <v>52</v>
      </c>
      <c r="AH39" s="7" t="s">
        <v>52</v>
      </c>
      <c r="AI39" s="7" t="s">
        <v>52</v>
      </c>
      <c r="AJ39" s="7" t="s">
        <v>52</v>
      </c>
      <c r="AK39" s="7" t="s">
        <v>52</v>
      </c>
      <c r="AL39" s="7" t="s">
        <v>52</v>
      </c>
      <c r="AM39" s="7" t="s">
        <v>52</v>
      </c>
      <c r="AN39" s="7" t="s">
        <v>52</v>
      </c>
      <c r="AO39" s="7" t="s">
        <v>52</v>
      </c>
      <c r="AP39" s="7" t="s">
        <v>52</v>
      </c>
      <c r="AQ39" s="7" t="s">
        <v>52</v>
      </c>
      <c r="AR39" s="7" t="s">
        <v>52</v>
      </c>
      <c r="AS39" s="7" t="s">
        <v>52</v>
      </c>
      <c r="AT39" s="7" t="s">
        <v>52</v>
      </c>
      <c r="AU39" s="7" t="s">
        <v>52</v>
      </c>
      <c r="AV39" s="7" t="s">
        <v>52</v>
      </c>
      <c r="AW39" s="7" t="s">
        <v>52</v>
      </c>
      <c r="AX39" s="7" t="s">
        <v>52</v>
      </c>
      <c r="AY39" s="7" t="s">
        <v>52</v>
      </c>
      <c r="AZ39" s="7" t="s">
        <v>52</v>
      </c>
      <c r="BA39" s="7" t="s">
        <v>47</v>
      </c>
      <c r="BB39" s="7" t="s">
        <v>52</v>
      </c>
      <c r="BC39" s="7" t="s">
        <v>52</v>
      </c>
      <c r="BD39" s="7" t="s">
        <v>52</v>
      </c>
      <c r="BE39" s="7" t="s">
        <v>52</v>
      </c>
      <c r="BF39" s="7" t="s">
        <v>52</v>
      </c>
      <c r="BG39" s="7" t="s">
        <v>52</v>
      </c>
      <c r="BH39" s="7" t="s">
        <v>52</v>
      </c>
      <c r="BI39" s="7" t="s">
        <v>52</v>
      </c>
      <c r="BJ39" s="7" t="s">
        <v>52</v>
      </c>
      <c r="BK39" s="7" t="s">
        <v>52</v>
      </c>
      <c r="BL39" s="7" t="s">
        <v>52</v>
      </c>
      <c r="BM39" s="7" t="s">
        <v>52</v>
      </c>
      <c r="BN39" s="7" t="s">
        <v>52</v>
      </c>
      <c r="BO39" s="7" t="s">
        <v>47</v>
      </c>
      <c r="BP39" s="7" t="s">
        <v>52</v>
      </c>
      <c r="BQ39" s="7" t="s">
        <v>52</v>
      </c>
      <c r="BR39" s="7" t="s">
        <v>52</v>
      </c>
      <c r="BS39" s="7" t="s">
        <v>52</v>
      </c>
      <c r="BT39" s="7" t="s">
        <v>47</v>
      </c>
      <c r="BU39" s="7" t="s">
        <v>47</v>
      </c>
      <c r="BV39" s="7" t="s">
        <v>52</v>
      </c>
      <c r="BW39" s="7" t="s">
        <v>52</v>
      </c>
      <c r="BX39" s="7" t="s">
        <v>47</v>
      </c>
      <c r="BY39" s="7" t="s">
        <v>52</v>
      </c>
      <c r="BZ39" s="7" t="s">
        <v>47</v>
      </c>
      <c r="CA39" s="7" t="s">
        <v>52</v>
      </c>
      <c r="CB39" s="11" t="s">
        <v>830</v>
      </c>
      <c r="CC39" s="2"/>
    </row>
    <row r="40" spans="1:82" s="90" customFormat="1" ht="30" x14ac:dyDescent="0.25">
      <c r="A40" s="8">
        <v>2017</v>
      </c>
      <c r="B40" s="3" t="s">
        <v>788</v>
      </c>
      <c r="C40" s="3" t="s">
        <v>77</v>
      </c>
      <c r="D40" s="4">
        <v>186935</v>
      </c>
      <c r="E40" s="3"/>
      <c r="F40" s="4"/>
      <c r="G40" s="4">
        <v>186935</v>
      </c>
      <c r="H40" s="3"/>
      <c r="I40" s="4"/>
      <c r="J40" s="3" t="s">
        <v>52</v>
      </c>
      <c r="K40" s="3">
        <v>2</v>
      </c>
      <c r="L40" s="3" t="s">
        <v>52</v>
      </c>
      <c r="M40" s="4">
        <v>24928</v>
      </c>
      <c r="N40" s="3" t="s">
        <v>48</v>
      </c>
      <c r="O40" s="3" t="s">
        <v>47</v>
      </c>
      <c r="P40" s="3" t="s">
        <v>47</v>
      </c>
      <c r="Q40" s="3" t="s">
        <v>47</v>
      </c>
      <c r="R40" s="3" t="s">
        <v>47</v>
      </c>
      <c r="S40" s="10" t="s">
        <v>626</v>
      </c>
      <c r="T40" s="4"/>
      <c r="U40" s="4"/>
      <c r="V40" s="4"/>
      <c r="W40" s="4"/>
      <c r="X40" s="4"/>
      <c r="Y40" s="4"/>
      <c r="Z40" s="4"/>
      <c r="AA40" s="3"/>
      <c r="AB40" s="4"/>
      <c r="AC40" s="7" t="s">
        <v>47</v>
      </c>
      <c r="AD40" s="7" t="s">
        <v>52</v>
      </c>
      <c r="AE40" s="7" t="s">
        <v>52</v>
      </c>
      <c r="AF40" s="7" t="s">
        <v>52</v>
      </c>
      <c r="AG40" s="7" t="s">
        <v>52</v>
      </c>
      <c r="AH40" s="7" t="s">
        <v>52</v>
      </c>
      <c r="AI40" s="7" t="s">
        <v>52</v>
      </c>
      <c r="AJ40" s="7" t="s">
        <v>52</v>
      </c>
      <c r="AK40" s="7" t="s">
        <v>52</v>
      </c>
      <c r="AL40" s="7" t="s">
        <v>52</v>
      </c>
      <c r="AM40" s="7" t="s">
        <v>52</v>
      </c>
      <c r="AN40" s="7" t="s">
        <v>52</v>
      </c>
      <c r="AO40" s="7" t="s">
        <v>52</v>
      </c>
      <c r="AP40" s="7" t="s">
        <v>52</v>
      </c>
      <c r="AQ40" s="7" t="s">
        <v>47</v>
      </c>
      <c r="AR40" s="7" t="s">
        <v>52</v>
      </c>
      <c r="AS40" s="7" t="s">
        <v>52</v>
      </c>
      <c r="AT40" s="7" t="s">
        <v>52</v>
      </c>
      <c r="AU40" s="7" t="s">
        <v>52</v>
      </c>
      <c r="AV40" s="7" t="s">
        <v>52</v>
      </c>
      <c r="AW40" s="7" t="s">
        <v>52</v>
      </c>
      <c r="AX40" s="7" t="s">
        <v>52</v>
      </c>
      <c r="AY40" s="7" t="s">
        <v>52</v>
      </c>
      <c r="AZ40" s="7" t="s">
        <v>52</v>
      </c>
      <c r="BA40" s="7" t="s">
        <v>52</v>
      </c>
      <c r="BB40" s="7" t="s">
        <v>47</v>
      </c>
      <c r="BC40" s="7" t="s">
        <v>52</v>
      </c>
      <c r="BD40" s="7" t="s">
        <v>52</v>
      </c>
      <c r="BE40" s="7" t="s">
        <v>52</v>
      </c>
      <c r="BF40" s="7" t="s">
        <v>52</v>
      </c>
      <c r="BG40" s="7" t="s">
        <v>52</v>
      </c>
      <c r="BH40" s="7" t="s">
        <v>52</v>
      </c>
      <c r="BI40" s="7" t="s">
        <v>52</v>
      </c>
      <c r="BJ40" s="7" t="s">
        <v>52</v>
      </c>
      <c r="BK40" s="7" t="s">
        <v>52</v>
      </c>
      <c r="BL40" s="7" t="s">
        <v>52</v>
      </c>
      <c r="BM40" s="7" t="s">
        <v>52</v>
      </c>
      <c r="BN40" s="7" t="s">
        <v>52</v>
      </c>
      <c r="BO40" s="7" t="s">
        <v>47</v>
      </c>
      <c r="BP40" s="7" t="s">
        <v>52</v>
      </c>
      <c r="BQ40" s="7" t="s">
        <v>52</v>
      </c>
      <c r="BR40" s="7" t="s">
        <v>52</v>
      </c>
      <c r="BS40" s="7" t="s">
        <v>52</v>
      </c>
      <c r="BT40" s="7" t="s">
        <v>47</v>
      </c>
      <c r="BU40" s="7" t="s">
        <v>47</v>
      </c>
      <c r="BV40" s="7" t="s">
        <v>52</v>
      </c>
      <c r="BW40" s="7" t="s">
        <v>52</v>
      </c>
      <c r="BX40" s="7" t="s">
        <v>47</v>
      </c>
      <c r="BY40" s="7" t="s">
        <v>47</v>
      </c>
      <c r="BZ40" s="7" t="s">
        <v>52</v>
      </c>
      <c r="CA40" s="7" t="s">
        <v>52</v>
      </c>
      <c r="CB40" s="11" t="s">
        <v>627</v>
      </c>
    </row>
    <row r="41" spans="1:82" s="10" customFormat="1" ht="30" x14ac:dyDescent="0.25">
      <c r="A41" s="12">
        <v>2020</v>
      </c>
      <c r="B41" s="13" t="s">
        <v>111</v>
      </c>
      <c r="C41" s="13" t="s">
        <v>789</v>
      </c>
      <c r="D41" s="14">
        <v>184068</v>
      </c>
      <c r="E41" s="13">
        <v>25</v>
      </c>
      <c r="F41" s="14">
        <v>207076.5</v>
      </c>
      <c r="G41" s="14">
        <v>186379</v>
      </c>
      <c r="H41" s="13">
        <v>25</v>
      </c>
      <c r="I41" s="14">
        <v>209387.5</v>
      </c>
      <c r="J41" s="13" t="s">
        <v>52</v>
      </c>
      <c r="K41" s="13"/>
      <c r="L41" s="13" t="s">
        <v>56</v>
      </c>
      <c r="M41" s="14">
        <v>21990</v>
      </c>
      <c r="N41" s="13" t="s">
        <v>48</v>
      </c>
      <c r="O41" s="13" t="s">
        <v>47</v>
      </c>
      <c r="P41" s="13" t="s">
        <v>47</v>
      </c>
      <c r="Q41" s="13" t="s">
        <v>47</v>
      </c>
      <c r="R41" s="13" t="s">
        <v>47</v>
      </c>
      <c r="S41" s="13"/>
      <c r="T41" s="14"/>
      <c r="U41" s="14"/>
      <c r="V41" s="14"/>
      <c r="W41" s="14"/>
      <c r="X41" s="14"/>
      <c r="Y41" s="14"/>
      <c r="Z41" s="14"/>
      <c r="AA41" s="13" t="s">
        <v>113</v>
      </c>
      <c r="AB41" s="14">
        <v>12000</v>
      </c>
      <c r="AC41" s="7" t="s">
        <v>52</v>
      </c>
      <c r="AD41" s="7" t="s">
        <v>52</v>
      </c>
      <c r="AE41" s="7" t="s">
        <v>52</v>
      </c>
      <c r="AF41" s="7" t="s">
        <v>52</v>
      </c>
      <c r="AG41" s="7" t="s">
        <v>52</v>
      </c>
      <c r="AH41" s="7" t="s">
        <v>52</v>
      </c>
      <c r="AI41" s="7" t="s">
        <v>52</v>
      </c>
      <c r="AJ41" s="7" t="s">
        <v>52</v>
      </c>
      <c r="AK41" s="7" t="s">
        <v>52</v>
      </c>
      <c r="AL41" s="7" t="s">
        <v>52</v>
      </c>
      <c r="AM41" s="7" t="s">
        <v>52</v>
      </c>
      <c r="AN41" s="7" t="s">
        <v>52</v>
      </c>
      <c r="AO41" s="7" t="s">
        <v>52</v>
      </c>
      <c r="AP41" s="7" t="s">
        <v>52</v>
      </c>
      <c r="AQ41" s="7" t="s">
        <v>52</v>
      </c>
      <c r="AR41" s="7" t="s">
        <v>52</v>
      </c>
      <c r="AS41" s="7" t="s">
        <v>52</v>
      </c>
      <c r="AT41" s="7" t="s">
        <v>52</v>
      </c>
      <c r="AU41" s="7" t="s">
        <v>52</v>
      </c>
      <c r="AV41" s="7" t="s">
        <v>52</v>
      </c>
      <c r="AW41" s="7" t="s">
        <v>52</v>
      </c>
      <c r="AX41" s="7" t="s">
        <v>52</v>
      </c>
      <c r="AY41" s="7" t="s">
        <v>52</v>
      </c>
      <c r="AZ41" s="7" t="s">
        <v>52</v>
      </c>
      <c r="BA41" s="7" t="s">
        <v>52</v>
      </c>
      <c r="BB41" s="7" t="s">
        <v>52</v>
      </c>
      <c r="BC41" s="7" t="s">
        <v>52</v>
      </c>
      <c r="BD41" s="7" t="s">
        <v>52</v>
      </c>
      <c r="BE41" s="7" t="s">
        <v>52</v>
      </c>
      <c r="BF41" s="7" t="s">
        <v>52</v>
      </c>
      <c r="BG41" s="7" t="s">
        <v>52</v>
      </c>
      <c r="BH41" s="7" t="s">
        <v>52</v>
      </c>
      <c r="BI41" s="7" t="s">
        <v>52</v>
      </c>
      <c r="BJ41" s="7" t="s">
        <v>52</v>
      </c>
      <c r="BK41" s="7" t="s">
        <v>52</v>
      </c>
      <c r="BL41" s="7" t="s">
        <v>52</v>
      </c>
      <c r="BM41" s="7" t="s">
        <v>52</v>
      </c>
      <c r="BN41" s="7" t="s">
        <v>52</v>
      </c>
      <c r="BO41" s="7" t="s">
        <v>47</v>
      </c>
      <c r="BP41" s="7" t="s">
        <v>52</v>
      </c>
      <c r="BQ41" s="7" t="s">
        <v>52</v>
      </c>
      <c r="BR41" s="7" t="s">
        <v>52</v>
      </c>
      <c r="BS41" s="7" t="s">
        <v>52</v>
      </c>
      <c r="BT41" s="7" t="s">
        <v>47</v>
      </c>
      <c r="BU41" s="7" t="s">
        <v>47</v>
      </c>
      <c r="BV41" s="7" t="s">
        <v>52</v>
      </c>
      <c r="BW41" s="7" t="s">
        <v>52</v>
      </c>
      <c r="BX41" s="7" t="s">
        <v>47</v>
      </c>
      <c r="BY41" s="7" t="s">
        <v>47</v>
      </c>
      <c r="BZ41" s="7" t="s">
        <v>47</v>
      </c>
      <c r="CA41" s="7" t="s">
        <v>52</v>
      </c>
      <c r="CB41" s="11" t="s">
        <v>1189</v>
      </c>
    </row>
    <row r="42" spans="1:82" ht="15.75" customHeight="1" x14ac:dyDescent="0.25">
      <c r="A42" s="179">
        <v>2020</v>
      </c>
      <c r="B42" s="180" t="s">
        <v>663</v>
      </c>
      <c r="C42" s="180" t="s">
        <v>321</v>
      </c>
      <c r="D42" s="181">
        <v>205631</v>
      </c>
      <c r="E42" s="180">
        <v>20</v>
      </c>
      <c r="F42" s="181">
        <v>236475</v>
      </c>
      <c r="G42" s="181">
        <v>205631</v>
      </c>
      <c r="H42" s="180">
        <v>20</v>
      </c>
      <c r="I42" s="181">
        <v>239517</v>
      </c>
      <c r="J42" s="180" t="s">
        <v>52</v>
      </c>
      <c r="K42" s="180">
        <v>3</v>
      </c>
      <c r="L42" s="180" t="s">
        <v>52</v>
      </c>
      <c r="M42" s="181">
        <v>24114</v>
      </c>
      <c r="N42" s="180" t="s">
        <v>48</v>
      </c>
      <c r="O42" s="180" t="s">
        <v>47</v>
      </c>
      <c r="P42" s="180" t="s">
        <v>47</v>
      </c>
      <c r="Q42" s="180" t="s">
        <v>47</v>
      </c>
      <c r="R42" s="180" t="s">
        <v>47</v>
      </c>
      <c r="S42" s="180" t="s">
        <v>320</v>
      </c>
      <c r="T42" s="181"/>
      <c r="U42" s="181"/>
      <c r="V42" s="181"/>
      <c r="W42" s="181"/>
      <c r="X42" s="181"/>
      <c r="Y42" s="181"/>
      <c r="Z42" s="181"/>
      <c r="AA42" s="180"/>
      <c r="AB42" s="181"/>
      <c r="AC42" s="182" t="s">
        <v>47</v>
      </c>
      <c r="AD42" s="182" t="s">
        <v>52</v>
      </c>
      <c r="AE42" s="182" t="s">
        <v>52</v>
      </c>
      <c r="AF42" s="182" t="s">
        <v>52</v>
      </c>
      <c r="AG42" s="182" t="s">
        <v>52</v>
      </c>
      <c r="AH42" s="182" t="s">
        <v>52</v>
      </c>
      <c r="AI42" s="182" t="s">
        <v>52</v>
      </c>
      <c r="AJ42" s="182" t="s">
        <v>52</v>
      </c>
      <c r="AK42" s="182" t="s">
        <v>52</v>
      </c>
      <c r="AL42" s="182" t="s">
        <v>47</v>
      </c>
      <c r="AM42" s="182" t="s">
        <v>47</v>
      </c>
      <c r="AN42" s="182" t="s">
        <v>52</v>
      </c>
      <c r="AO42" s="182" t="s">
        <v>52</v>
      </c>
      <c r="AP42" s="182" t="s">
        <v>47</v>
      </c>
      <c r="AQ42" s="182" t="s">
        <v>47</v>
      </c>
      <c r="AR42" s="182" t="s">
        <v>47</v>
      </c>
      <c r="AS42" s="182" t="s">
        <v>52</v>
      </c>
      <c r="AT42" s="182" t="s">
        <v>52</v>
      </c>
      <c r="AU42" s="182" t="s">
        <v>52</v>
      </c>
      <c r="AV42" s="182" t="s">
        <v>47</v>
      </c>
      <c r="AW42" s="182" t="s">
        <v>47</v>
      </c>
      <c r="AX42" s="182" t="s">
        <v>47</v>
      </c>
      <c r="AY42" s="182" t="s">
        <v>47</v>
      </c>
      <c r="AZ42" s="182" t="s">
        <v>47</v>
      </c>
      <c r="BA42" s="182" t="s">
        <v>47</v>
      </c>
      <c r="BB42" s="182" t="s">
        <v>47</v>
      </c>
      <c r="BC42" s="182" t="s">
        <v>47</v>
      </c>
      <c r="BD42" s="182" t="s">
        <v>47</v>
      </c>
      <c r="BE42" s="182" t="s">
        <v>47</v>
      </c>
      <c r="BF42" s="182" t="s">
        <v>47</v>
      </c>
      <c r="BG42" s="182" t="s">
        <v>52</v>
      </c>
      <c r="BH42" s="182" t="s">
        <v>52</v>
      </c>
      <c r="BI42" s="182" t="s">
        <v>52</v>
      </c>
      <c r="BJ42" s="182" t="s">
        <v>52</v>
      </c>
      <c r="BK42" s="182" t="s">
        <v>52</v>
      </c>
      <c r="BL42" s="182" t="s">
        <v>52</v>
      </c>
      <c r="BM42" s="182" t="s">
        <v>52</v>
      </c>
      <c r="BN42" s="182" t="s">
        <v>52</v>
      </c>
      <c r="BO42" s="182" t="s">
        <v>47</v>
      </c>
      <c r="BP42" s="182" t="s">
        <v>52</v>
      </c>
      <c r="BQ42" s="182" t="s">
        <v>52</v>
      </c>
      <c r="BR42" s="182" t="s">
        <v>52</v>
      </c>
      <c r="BS42" s="182" t="s">
        <v>52</v>
      </c>
      <c r="BT42" s="182" t="s">
        <v>47</v>
      </c>
      <c r="BU42" s="182" t="s">
        <v>47</v>
      </c>
      <c r="BV42" s="182" t="s">
        <v>52</v>
      </c>
      <c r="BW42" s="182" t="s">
        <v>52</v>
      </c>
      <c r="BX42" s="182" t="s">
        <v>47</v>
      </c>
      <c r="BY42" s="182" t="s">
        <v>47</v>
      </c>
      <c r="BZ42" s="182" t="s">
        <v>47</v>
      </c>
      <c r="CA42" s="182" t="s">
        <v>52</v>
      </c>
      <c r="CB42" s="183" t="s">
        <v>322</v>
      </c>
      <c r="CC42" s="184"/>
      <c r="CD42" s="184"/>
    </row>
    <row r="43" spans="1:82" s="10" customFormat="1" x14ac:dyDescent="0.25">
      <c r="A43" s="12">
        <v>2020</v>
      </c>
      <c r="B43" s="13" t="s">
        <v>849</v>
      </c>
      <c r="C43" s="13" t="s">
        <v>77</v>
      </c>
      <c r="D43" s="14">
        <v>241917</v>
      </c>
      <c r="E43" s="13"/>
      <c r="F43" s="14">
        <v>241917</v>
      </c>
      <c r="G43" s="14">
        <v>241917</v>
      </c>
      <c r="H43" s="13"/>
      <c r="I43" s="14">
        <v>241917</v>
      </c>
      <c r="J43" s="13" t="s">
        <v>52</v>
      </c>
      <c r="K43" s="13">
        <v>1</v>
      </c>
      <c r="L43" s="13" t="s">
        <v>47</v>
      </c>
      <c r="M43" s="14">
        <v>34029</v>
      </c>
      <c r="N43" s="13" t="s">
        <v>48</v>
      </c>
      <c r="O43" s="13" t="s">
        <v>47</v>
      </c>
      <c r="P43" s="13" t="s">
        <v>47</v>
      </c>
      <c r="Q43" s="13" t="s">
        <v>47</v>
      </c>
      <c r="R43" s="13" t="s">
        <v>47</v>
      </c>
      <c r="S43" s="13"/>
      <c r="T43" s="14">
        <v>3600</v>
      </c>
      <c r="U43" s="14"/>
      <c r="V43" s="14"/>
      <c r="W43" s="14"/>
      <c r="X43" s="14"/>
      <c r="Y43" s="14"/>
      <c r="Z43" s="14"/>
      <c r="AA43" s="13"/>
      <c r="AB43" s="14">
        <v>3600</v>
      </c>
      <c r="AC43" s="7" t="s">
        <v>52</v>
      </c>
      <c r="AD43" s="7" t="s">
        <v>52</v>
      </c>
      <c r="AE43" s="7" t="s">
        <v>52</v>
      </c>
      <c r="AF43" s="7" t="s">
        <v>52</v>
      </c>
      <c r="AG43" s="7" t="s">
        <v>52</v>
      </c>
      <c r="AH43" s="7" t="s">
        <v>52</v>
      </c>
      <c r="AI43" s="7" t="s">
        <v>52</v>
      </c>
      <c r="AJ43" s="7" t="s">
        <v>47</v>
      </c>
      <c r="AK43" s="7" t="s">
        <v>52</v>
      </c>
      <c r="AL43" s="7" t="s">
        <v>52</v>
      </c>
      <c r="AM43" s="7" t="s">
        <v>52</v>
      </c>
      <c r="AN43" s="7" t="s">
        <v>52</v>
      </c>
      <c r="AO43" s="7" t="s">
        <v>52</v>
      </c>
      <c r="AP43" s="7" t="s">
        <v>52</v>
      </c>
      <c r="AQ43" s="7" t="s">
        <v>52</v>
      </c>
      <c r="AR43" s="7" t="s">
        <v>52</v>
      </c>
      <c r="AS43" s="7" t="s">
        <v>52</v>
      </c>
      <c r="AT43" s="7" t="s">
        <v>52</v>
      </c>
      <c r="AU43" s="7" t="s">
        <v>52</v>
      </c>
      <c r="AV43" s="7" t="s">
        <v>52</v>
      </c>
      <c r="AW43" s="7" t="s">
        <v>52</v>
      </c>
      <c r="AX43" s="7" t="s">
        <v>52</v>
      </c>
      <c r="AY43" s="7" t="s">
        <v>52</v>
      </c>
      <c r="AZ43" s="7" t="s">
        <v>52</v>
      </c>
      <c r="BA43" s="7" t="s">
        <v>52</v>
      </c>
      <c r="BB43" s="7" t="s">
        <v>52</v>
      </c>
      <c r="BC43" s="7" t="s">
        <v>52</v>
      </c>
      <c r="BD43" s="7" t="s">
        <v>52</v>
      </c>
      <c r="BE43" s="7" t="s">
        <v>52</v>
      </c>
      <c r="BF43" s="7" t="s">
        <v>52</v>
      </c>
      <c r="BG43" s="7" t="s">
        <v>56</v>
      </c>
      <c r="BH43" s="7" t="s">
        <v>52</v>
      </c>
      <c r="BI43" s="7" t="s">
        <v>52</v>
      </c>
      <c r="BJ43" s="7" t="s">
        <v>52</v>
      </c>
      <c r="BK43" s="7" t="s">
        <v>52</v>
      </c>
      <c r="BL43" s="7" t="s">
        <v>52</v>
      </c>
      <c r="BM43" s="7" t="s">
        <v>52</v>
      </c>
      <c r="BN43" s="7" t="s">
        <v>52</v>
      </c>
      <c r="BO43" s="7" t="s">
        <v>52</v>
      </c>
      <c r="BP43" s="7" t="s">
        <v>52</v>
      </c>
      <c r="BQ43" s="7" t="s">
        <v>52</v>
      </c>
      <c r="BR43" s="7" t="s">
        <v>52</v>
      </c>
      <c r="BS43" s="7" t="s">
        <v>52</v>
      </c>
      <c r="BT43" s="7" t="s">
        <v>47</v>
      </c>
      <c r="BU43" s="7" t="s">
        <v>47</v>
      </c>
      <c r="BV43" s="7" t="s">
        <v>52</v>
      </c>
      <c r="BW43" s="7" t="s">
        <v>52</v>
      </c>
      <c r="BX43" s="7" t="s">
        <v>47</v>
      </c>
      <c r="BY43" s="7" t="s">
        <v>47</v>
      </c>
      <c r="BZ43" s="7" t="s">
        <v>47</v>
      </c>
      <c r="CA43" s="7" t="s">
        <v>47</v>
      </c>
      <c r="CB43" s="11"/>
    </row>
    <row r="44" spans="1:82" s="10" customFormat="1" x14ac:dyDescent="0.25">
      <c r="A44" s="12">
        <v>2020</v>
      </c>
      <c r="B44" s="13" t="s">
        <v>154</v>
      </c>
      <c r="C44" s="13" t="s">
        <v>794</v>
      </c>
      <c r="D44" s="14">
        <v>224076</v>
      </c>
      <c r="E44" s="13">
        <v>20</v>
      </c>
      <c r="F44" s="14">
        <v>259395.98</v>
      </c>
      <c r="G44" s="14">
        <v>228557.52</v>
      </c>
      <c r="H44" s="13">
        <v>20</v>
      </c>
      <c r="I44" s="14">
        <v>375671.45</v>
      </c>
      <c r="J44" s="13" t="s">
        <v>52</v>
      </c>
      <c r="K44" s="13">
        <v>2</v>
      </c>
      <c r="L44" s="13" t="s">
        <v>47</v>
      </c>
      <c r="M44" s="14">
        <v>26481</v>
      </c>
      <c r="N44" s="13" t="s">
        <v>56</v>
      </c>
      <c r="O44" s="13" t="s">
        <v>47</v>
      </c>
      <c r="P44" s="13" t="s">
        <v>47</v>
      </c>
      <c r="Q44" s="13" t="s">
        <v>47</v>
      </c>
      <c r="R44" s="13" t="s">
        <v>47</v>
      </c>
      <c r="S44" s="13" t="s">
        <v>970</v>
      </c>
      <c r="T44" s="14">
        <v>2400</v>
      </c>
      <c r="U44" s="14"/>
      <c r="V44" s="14">
        <v>3000</v>
      </c>
      <c r="W44" s="14"/>
      <c r="X44" s="14"/>
      <c r="Y44" s="14"/>
      <c r="Z44" s="14"/>
      <c r="AA44" s="7" t="s">
        <v>157</v>
      </c>
      <c r="AB44" s="14">
        <v>5400</v>
      </c>
      <c r="AC44" s="7" t="s">
        <v>52</v>
      </c>
      <c r="AD44" s="7" t="s">
        <v>52</v>
      </c>
      <c r="AE44" s="7" t="s">
        <v>52</v>
      </c>
      <c r="AF44" s="7" t="s">
        <v>52</v>
      </c>
      <c r="AG44" s="7" t="s">
        <v>52</v>
      </c>
      <c r="AH44" s="7" t="s">
        <v>52</v>
      </c>
      <c r="AI44" s="7" t="s">
        <v>52</v>
      </c>
      <c r="AJ44" s="7" t="s">
        <v>52</v>
      </c>
      <c r="AK44" s="7" t="s">
        <v>52</v>
      </c>
      <c r="AL44" s="7" t="s">
        <v>52</v>
      </c>
      <c r="AM44" s="7" t="s">
        <v>52</v>
      </c>
      <c r="AN44" s="7" t="s">
        <v>52</v>
      </c>
      <c r="AO44" s="7" t="s">
        <v>52</v>
      </c>
      <c r="AP44" s="7" t="s">
        <v>52</v>
      </c>
      <c r="AQ44" s="7" t="s">
        <v>52</v>
      </c>
      <c r="AR44" s="7" t="s">
        <v>52</v>
      </c>
      <c r="AS44" s="7" t="s">
        <v>52</v>
      </c>
      <c r="AT44" s="7" t="s">
        <v>52</v>
      </c>
      <c r="AU44" s="7" t="s">
        <v>52</v>
      </c>
      <c r="AV44" s="7" t="s">
        <v>52</v>
      </c>
      <c r="AW44" s="7" t="s">
        <v>52</v>
      </c>
      <c r="AX44" s="7" t="s">
        <v>52</v>
      </c>
      <c r="AY44" s="7" t="s">
        <v>52</v>
      </c>
      <c r="AZ44" s="7" t="s">
        <v>52</v>
      </c>
      <c r="BA44" s="7" t="s">
        <v>52</v>
      </c>
      <c r="BB44" s="7" t="s">
        <v>52</v>
      </c>
      <c r="BC44" s="7" t="s">
        <v>52</v>
      </c>
      <c r="BD44" s="7" t="s">
        <v>52</v>
      </c>
      <c r="BE44" s="7" t="s">
        <v>52</v>
      </c>
      <c r="BF44" s="7" t="s">
        <v>52</v>
      </c>
      <c r="BG44" s="7" t="s">
        <v>52</v>
      </c>
      <c r="BH44" s="7" t="s">
        <v>52</v>
      </c>
      <c r="BI44" s="7" t="s">
        <v>52</v>
      </c>
      <c r="BJ44" s="7" t="s">
        <v>52</v>
      </c>
      <c r="BK44" s="7" t="s">
        <v>52</v>
      </c>
      <c r="BL44" s="7" t="s">
        <v>52</v>
      </c>
      <c r="BM44" s="7" t="s">
        <v>52</v>
      </c>
      <c r="BN44" s="7" t="s">
        <v>52</v>
      </c>
      <c r="BO44" s="7" t="s">
        <v>47</v>
      </c>
      <c r="BP44" s="7" t="s">
        <v>52</v>
      </c>
      <c r="BQ44" s="7" t="s">
        <v>52</v>
      </c>
      <c r="BR44" s="7" t="s">
        <v>52</v>
      </c>
      <c r="BS44" s="7" t="s">
        <v>52</v>
      </c>
      <c r="BT44" s="7" t="s">
        <v>47</v>
      </c>
      <c r="BU44" s="7" t="s">
        <v>52</v>
      </c>
      <c r="BV44" s="7" t="s">
        <v>52</v>
      </c>
      <c r="BW44" s="7" t="s">
        <v>52</v>
      </c>
      <c r="BX44" s="7" t="s">
        <v>47</v>
      </c>
      <c r="BY44" s="7" t="s">
        <v>47</v>
      </c>
      <c r="BZ44" s="7" t="s">
        <v>52</v>
      </c>
      <c r="CA44" s="7" t="s">
        <v>52</v>
      </c>
      <c r="CB44" s="11" t="s">
        <v>158</v>
      </c>
      <c r="CC44" s="2"/>
    </row>
    <row r="45" spans="1:82" s="10" customFormat="1" ht="30" x14ac:dyDescent="0.25">
      <c r="A45" s="12">
        <v>2020</v>
      </c>
      <c r="B45" s="13" t="s">
        <v>117</v>
      </c>
      <c r="C45" s="10" t="s">
        <v>559</v>
      </c>
      <c r="D45" s="14">
        <v>169060</v>
      </c>
      <c r="E45" s="13"/>
      <c r="F45" s="14"/>
      <c r="G45" s="14">
        <v>169060</v>
      </c>
      <c r="H45" s="13"/>
      <c r="I45" s="14">
        <v>171060</v>
      </c>
      <c r="J45" s="13" t="s">
        <v>52</v>
      </c>
      <c r="K45" s="13">
        <v>1</v>
      </c>
      <c r="L45" s="13" t="s">
        <v>52</v>
      </c>
      <c r="M45" s="14">
        <v>15661</v>
      </c>
      <c r="N45" s="13" t="s">
        <v>48</v>
      </c>
      <c r="O45" s="13" t="s">
        <v>47</v>
      </c>
      <c r="P45" s="13" t="s">
        <v>47</v>
      </c>
      <c r="Q45" s="13" t="s">
        <v>47</v>
      </c>
      <c r="R45" s="13" t="s">
        <v>47</v>
      </c>
      <c r="S45" s="13"/>
      <c r="T45" s="14"/>
      <c r="U45" s="14"/>
      <c r="V45" s="14"/>
      <c r="W45" s="14"/>
      <c r="X45" s="14"/>
      <c r="Y45" s="14"/>
      <c r="Z45" s="14"/>
      <c r="AA45" s="13"/>
      <c r="AB45" s="14">
        <v>0</v>
      </c>
      <c r="AC45" s="7" t="s">
        <v>52</v>
      </c>
      <c r="AD45" s="7" t="s">
        <v>52</v>
      </c>
      <c r="AE45" s="7" t="s">
        <v>52</v>
      </c>
      <c r="AF45" s="7" t="s">
        <v>52</v>
      </c>
      <c r="AG45" s="7" t="s">
        <v>52</v>
      </c>
      <c r="AH45" s="7" t="s">
        <v>52</v>
      </c>
      <c r="AI45" s="7" t="s">
        <v>52</v>
      </c>
      <c r="AJ45" s="7" t="s">
        <v>52</v>
      </c>
      <c r="AK45" s="7" t="s">
        <v>52</v>
      </c>
      <c r="AL45" s="7" t="s">
        <v>52</v>
      </c>
      <c r="AM45" s="7" t="s">
        <v>52</v>
      </c>
      <c r="AN45" s="7" t="s">
        <v>52</v>
      </c>
      <c r="AO45" s="7" t="s">
        <v>52</v>
      </c>
      <c r="AP45" s="7" t="s">
        <v>52</v>
      </c>
      <c r="AQ45" s="7" t="s">
        <v>52</v>
      </c>
      <c r="AR45" s="7" t="s">
        <v>52</v>
      </c>
      <c r="AS45" s="7" t="s">
        <v>52</v>
      </c>
      <c r="AT45" s="7" t="s">
        <v>52</v>
      </c>
      <c r="AU45" s="7" t="s">
        <v>52</v>
      </c>
      <c r="AV45" s="7" t="s">
        <v>52</v>
      </c>
      <c r="AW45" s="7" t="s">
        <v>52</v>
      </c>
      <c r="AX45" s="7" t="s">
        <v>52</v>
      </c>
      <c r="AY45" s="7" t="s">
        <v>52</v>
      </c>
      <c r="AZ45" s="7" t="s">
        <v>52</v>
      </c>
      <c r="BA45" s="7" t="s">
        <v>52</v>
      </c>
      <c r="BB45" s="7" t="s">
        <v>52</v>
      </c>
      <c r="BC45" s="7" t="s">
        <v>52</v>
      </c>
      <c r="BD45" s="7" t="s">
        <v>52</v>
      </c>
      <c r="BE45" s="7" t="s">
        <v>52</v>
      </c>
      <c r="BF45" s="7" t="s">
        <v>52</v>
      </c>
      <c r="BG45" s="7" t="s">
        <v>52</v>
      </c>
      <c r="BH45" s="7" t="s">
        <v>52</v>
      </c>
      <c r="BI45" s="7" t="s">
        <v>52</v>
      </c>
      <c r="BJ45" s="7" t="s">
        <v>52</v>
      </c>
      <c r="BK45" s="7" t="s">
        <v>52</v>
      </c>
      <c r="BL45" s="7" t="s">
        <v>52</v>
      </c>
      <c r="BM45" s="7" t="s">
        <v>52</v>
      </c>
      <c r="BN45" s="7" t="s">
        <v>52</v>
      </c>
      <c r="BO45" s="7" t="s">
        <v>52</v>
      </c>
      <c r="BP45" s="7" t="s">
        <v>52</v>
      </c>
      <c r="BQ45" s="7" t="s">
        <v>52</v>
      </c>
      <c r="BR45" s="7" t="s">
        <v>52</v>
      </c>
      <c r="BS45" s="7" t="s">
        <v>52</v>
      </c>
      <c r="BT45" s="7" t="s">
        <v>52</v>
      </c>
      <c r="BU45" s="7" t="s">
        <v>52</v>
      </c>
      <c r="BV45" s="7" t="s">
        <v>52</v>
      </c>
      <c r="BW45" s="7" t="s">
        <v>52</v>
      </c>
      <c r="BX45" s="7" t="s">
        <v>52</v>
      </c>
      <c r="BY45" s="7" t="s">
        <v>52</v>
      </c>
      <c r="BZ45" s="7" t="s">
        <v>52</v>
      </c>
      <c r="CA45" s="7" t="s">
        <v>52</v>
      </c>
      <c r="CB45" s="11"/>
    </row>
    <row r="46" spans="1:82" s="10" customFormat="1" x14ac:dyDescent="0.25">
      <c r="A46" s="12">
        <v>2020</v>
      </c>
      <c r="B46" s="13" t="s">
        <v>204</v>
      </c>
      <c r="C46" s="13" t="s">
        <v>205</v>
      </c>
      <c r="D46" s="14">
        <v>208591</v>
      </c>
      <c r="E46" s="13">
        <v>10</v>
      </c>
      <c r="F46" s="14">
        <v>229450</v>
      </c>
      <c r="G46" s="14">
        <v>208591</v>
      </c>
      <c r="H46" s="13">
        <v>10</v>
      </c>
      <c r="I46" s="14">
        <v>229450</v>
      </c>
      <c r="J46" s="13" t="s">
        <v>56</v>
      </c>
      <c r="K46" s="13">
        <v>2</v>
      </c>
      <c r="L46" s="13" t="s">
        <v>47</v>
      </c>
      <c r="M46" s="14">
        <v>18447</v>
      </c>
      <c r="N46" s="13" t="s">
        <v>48</v>
      </c>
      <c r="O46" s="13" t="s">
        <v>47</v>
      </c>
      <c r="P46" s="13" t="s">
        <v>47</v>
      </c>
      <c r="Q46" s="13" t="s">
        <v>47</v>
      </c>
      <c r="R46" s="13" t="s">
        <v>47</v>
      </c>
      <c r="S46" s="13" t="s">
        <v>977</v>
      </c>
      <c r="T46" s="14"/>
      <c r="U46" s="14"/>
      <c r="V46" s="14"/>
      <c r="W46" s="14"/>
      <c r="X46" s="14"/>
      <c r="Y46" s="14"/>
      <c r="Z46" s="14"/>
      <c r="AA46" s="13"/>
      <c r="AB46" s="14"/>
      <c r="AC46" s="7" t="s">
        <v>47</v>
      </c>
      <c r="AD46" s="7" t="s">
        <v>52</v>
      </c>
      <c r="AE46" s="7" t="s">
        <v>52</v>
      </c>
      <c r="AF46" s="7" t="s">
        <v>52</v>
      </c>
      <c r="AG46" s="7" t="s">
        <v>52</v>
      </c>
      <c r="AH46" s="7" t="s">
        <v>52</v>
      </c>
      <c r="AI46" s="7" t="s">
        <v>52</v>
      </c>
      <c r="AJ46" s="7" t="s">
        <v>52</v>
      </c>
      <c r="AK46" s="7" t="s">
        <v>52</v>
      </c>
      <c r="AL46" s="7" t="s">
        <v>52</v>
      </c>
      <c r="AM46" s="7" t="s">
        <v>52</v>
      </c>
      <c r="AN46" s="7" t="s">
        <v>52</v>
      </c>
      <c r="AO46" s="7" t="s">
        <v>52</v>
      </c>
      <c r="AP46" s="7" t="s">
        <v>52</v>
      </c>
      <c r="AQ46" s="7" t="s">
        <v>47</v>
      </c>
      <c r="AR46" s="7" t="s">
        <v>52</v>
      </c>
      <c r="AS46" s="7" t="s">
        <v>52</v>
      </c>
      <c r="AT46" s="7" t="s">
        <v>52</v>
      </c>
      <c r="AU46" s="7" t="s">
        <v>52</v>
      </c>
      <c r="AV46" s="7" t="s">
        <v>52</v>
      </c>
      <c r="AW46" s="7" t="s">
        <v>52</v>
      </c>
      <c r="AX46" s="7" t="s">
        <v>52</v>
      </c>
      <c r="AY46" s="7" t="s">
        <v>52</v>
      </c>
      <c r="AZ46" s="7" t="s">
        <v>52</v>
      </c>
      <c r="BA46" s="7" t="s">
        <v>52</v>
      </c>
      <c r="BB46" s="7" t="s">
        <v>47</v>
      </c>
      <c r="BC46" s="7" t="s">
        <v>52</v>
      </c>
      <c r="BD46" s="7" t="s">
        <v>52</v>
      </c>
      <c r="BE46" s="7" t="s">
        <v>52</v>
      </c>
      <c r="BF46" s="7" t="s">
        <v>52</v>
      </c>
      <c r="BG46" s="7" t="s">
        <v>52</v>
      </c>
      <c r="BH46" s="7" t="s">
        <v>52</v>
      </c>
      <c r="BI46" s="7" t="s">
        <v>52</v>
      </c>
      <c r="BJ46" s="7" t="s">
        <v>52</v>
      </c>
      <c r="BK46" s="7" t="s">
        <v>52</v>
      </c>
      <c r="BL46" s="7" t="s">
        <v>52</v>
      </c>
      <c r="BM46" s="7" t="s">
        <v>52</v>
      </c>
      <c r="BN46" s="7" t="s">
        <v>52</v>
      </c>
      <c r="BO46" s="7" t="s">
        <v>52</v>
      </c>
      <c r="BP46" s="7" t="s">
        <v>52</v>
      </c>
      <c r="BQ46" s="7" t="s">
        <v>52</v>
      </c>
      <c r="BR46" s="7" t="s">
        <v>52</v>
      </c>
      <c r="BS46" s="7" t="s">
        <v>52</v>
      </c>
      <c r="BT46" s="7" t="s">
        <v>52</v>
      </c>
      <c r="BU46" s="7" t="s">
        <v>47</v>
      </c>
      <c r="BV46" s="7" t="s">
        <v>52</v>
      </c>
      <c r="BW46" s="7" t="s">
        <v>52</v>
      </c>
      <c r="BX46" s="7" t="s">
        <v>47</v>
      </c>
      <c r="BY46" s="7" t="s">
        <v>47</v>
      </c>
      <c r="BZ46" s="7" t="s">
        <v>52</v>
      </c>
      <c r="CA46" s="7" t="s">
        <v>52</v>
      </c>
      <c r="CB46" s="11" t="s">
        <v>206</v>
      </c>
      <c r="CC46" s="2"/>
    </row>
    <row r="47" spans="1:82" s="90" customFormat="1" x14ac:dyDescent="0.25">
      <c r="A47" s="8">
        <v>2016</v>
      </c>
      <c r="B47" s="3" t="s">
        <v>526</v>
      </c>
      <c r="C47" s="3" t="s">
        <v>434</v>
      </c>
      <c r="D47" s="4"/>
      <c r="E47" s="3"/>
      <c r="F47" s="4"/>
      <c r="G47" s="4"/>
      <c r="H47" s="3"/>
      <c r="I47" s="4"/>
      <c r="J47" s="3"/>
      <c r="K47" s="3"/>
      <c r="L47" s="3"/>
      <c r="M47" s="4"/>
      <c r="N47" s="3"/>
      <c r="O47" s="3"/>
      <c r="P47" s="3"/>
      <c r="Q47" s="3"/>
      <c r="R47" s="3"/>
      <c r="S47" s="3"/>
      <c r="T47" s="4"/>
      <c r="U47" s="4"/>
      <c r="V47" s="4"/>
      <c r="W47" s="4"/>
      <c r="X47" s="4"/>
      <c r="Y47" s="4"/>
      <c r="Z47" s="4"/>
      <c r="AA47" s="3"/>
      <c r="AB47" s="4"/>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row>
    <row r="48" spans="1:82" s="90" customFormat="1" x14ac:dyDescent="0.25">
      <c r="A48" s="8">
        <v>2018</v>
      </c>
      <c r="B48" s="3" t="s">
        <v>850</v>
      </c>
      <c r="C48" s="3" t="s">
        <v>804</v>
      </c>
      <c r="D48" s="4">
        <v>160511</v>
      </c>
      <c r="E48" s="3"/>
      <c r="F48" s="4">
        <v>160511</v>
      </c>
      <c r="G48" s="4">
        <v>162511</v>
      </c>
      <c r="H48" s="3"/>
      <c r="I48" s="4">
        <v>162511</v>
      </c>
      <c r="J48" s="3" t="s">
        <v>52</v>
      </c>
      <c r="K48" s="3"/>
      <c r="L48" s="3" t="s">
        <v>595</v>
      </c>
      <c r="M48" s="4">
        <v>18186</v>
      </c>
      <c r="N48" s="3">
        <v>3</v>
      </c>
      <c r="O48" s="3" t="s">
        <v>47</v>
      </c>
      <c r="P48" s="3" t="s">
        <v>47</v>
      </c>
      <c r="Q48" s="3" t="s">
        <v>47</v>
      </c>
      <c r="R48" s="3" t="s">
        <v>47</v>
      </c>
      <c r="S48" s="3"/>
      <c r="T48" s="4"/>
      <c r="U48" s="4"/>
      <c r="V48" s="4"/>
      <c r="W48" s="4"/>
      <c r="X48" s="4"/>
      <c r="Y48" s="4"/>
      <c r="Z48" s="4"/>
      <c r="AA48" s="3"/>
      <c r="AB48" s="4">
        <v>0</v>
      </c>
      <c r="AC48" s="7" t="s">
        <v>52</v>
      </c>
      <c r="AD48" s="7" t="s">
        <v>52</v>
      </c>
      <c r="AE48" s="7" t="s">
        <v>52</v>
      </c>
      <c r="AF48" s="7" t="s">
        <v>52</v>
      </c>
      <c r="AG48" s="7" t="s">
        <v>52</v>
      </c>
      <c r="AH48" s="7" t="s">
        <v>52</v>
      </c>
      <c r="AI48" s="7" t="s">
        <v>52</v>
      </c>
      <c r="AJ48" s="7" t="s">
        <v>52</v>
      </c>
      <c r="AK48" s="7" t="s">
        <v>52</v>
      </c>
      <c r="AL48" s="7" t="s">
        <v>52</v>
      </c>
      <c r="AM48" s="7" t="s">
        <v>52</v>
      </c>
      <c r="AN48" s="7" t="s">
        <v>52</v>
      </c>
      <c r="AO48" s="7" t="s">
        <v>52</v>
      </c>
      <c r="AP48" s="7" t="s">
        <v>52</v>
      </c>
      <c r="AQ48" s="7" t="s">
        <v>52</v>
      </c>
      <c r="AR48" s="7" t="s">
        <v>52</v>
      </c>
      <c r="AS48" s="7" t="s">
        <v>52</v>
      </c>
      <c r="AT48" s="7" t="s">
        <v>52</v>
      </c>
      <c r="AU48" s="7" t="s">
        <v>52</v>
      </c>
      <c r="AV48" s="7" t="s">
        <v>52</v>
      </c>
      <c r="AW48" s="7" t="s">
        <v>52</v>
      </c>
      <c r="AX48" s="7" t="s">
        <v>52</v>
      </c>
      <c r="AY48" s="7" t="s">
        <v>52</v>
      </c>
      <c r="AZ48" s="7" t="s">
        <v>52</v>
      </c>
      <c r="BA48" s="7" t="s">
        <v>52</v>
      </c>
      <c r="BB48" s="7" t="s">
        <v>52</v>
      </c>
      <c r="BC48" s="7" t="s">
        <v>52</v>
      </c>
      <c r="BD48" s="7" t="s">
        <v>52</v>
      </c>
      <c r="BE48" s="7" t="s">
        <v>52</v>
      </c>
      <c r="BF48" s="7" t="s">
        <v>52</v>
      </c>
      <c r="BG48" s="7" t="s">
        <v>52</v>
      </c>
      <c r="BH48" s="7" t="s">
        <v>52</v>
      </c>
      <c r="BI48" s="7" t="s">
        <v>52</v>
      </c>
      <c r="BJ48" s="7" t="s">
        <v>52</v>
      </c>
      <c r="BK48" s="7" t="s">
        <v>52</v>
      </c>
      <c r="BL48" s="7" t="s">
        <v>52</v>
      </c>
      <c r="BM48" s="7" t="s">
        <v>52</v>
      </c>
      <c r="BN48" s="7" t="s">
        <v>52</v>
      </c>
      <c r="BO48" s="7" t="s">
        <v>47</v>
      </c>
      <c r="BP48" s="7" t="s">
        <v>52</v>
      </c>
      <c r="BQ48" s="7" t="s">
        <v>52</v>
      </c>
      <c r="BR48" s="7" t="s">
        <v>52</v>
      </c>
      <c r="BS48" s="7" t="s">
        <v>52</v>
      </c>
      <c r="BT48" s="7" t="s">
        <v>52</v>
      </c>
      <c r="BU48" s="7" t="s">
        <v>47</v>
      </c>
      <c r="BV48" s="7" t="s">
        <v>47</v>
      </c>
      <c r="BW48" s="7" t="s">
        <v>47</v>
      </c>
      <c r="BX48" s="7" t="s">
        <v>47</v>
      </c>
      <c r="BY48" s="7" t="s">
        <v>47</v>
      </c>
      <c r="BZ48" s="7" t="s">
        <v>47</v>
      </c>
      <c r="CA48" s="7" t="s">
        <v>52</v>
      </c>
      <c r="CB48" s="11"/>
    </row>
    <row r="49" spans="1:81" s="10" customFormat="1" ht="75" x14ac:dyDescent="0.25">
      <c r="A49" s="12">
        <v>2020</v>
      </c>
      <c r="B49" s="13" t="s">
        <v>649</v>
      </c>
      <c r="C49" s="13" t="s">
        <v>55</v>
      </c>
      <c r="D49" s="14">
        <v>173877</v>
      </c>
      <c r="E49" s="13">
        <v>15</v>
      </c>
      <c r="F49" s="14">
        <v>182571</v>
      </c>
      <c r="G49" s="14">
        <v>173877</v>
      </c>
      <c r="H49" s="13">
        <v>15</v>
      </c>
      <c r="I49" s="14">
        <v>186564</v>
      </c>
      <c r="J49" s="13" t="s">
        <v>52</v>
      </c>
      <c r="K49" s="13">
        <v>1</v>
      </c>
      <c r="L49" s="13" t="s">
        <v>47</v>
      </c>
      <c r="M49" s="14">
        <v>23057</v>
      </c>
      <c r="N49" s="13" t="s">
        <v>48</v>
      </c>
      <c r="O49" s="13" t="s">
        <v>47</v>
      </c>
      <c r="P49" s="13" t="s">
        <v>47</v>
      </c>
      <c r="Q49" s="13" t="s">
        <v>47</v>
      </c>
      <c r="R49" s="13" t="s">
        <v>47</v>
      </c>
      <c r="S49" s="13"/>
      <c r="T49" s="14"/>
      <c r="U49" s="14"/>
      <c r="V49" s="14"/>
      <c r="W49" s="14"/>
      <c r="X49" s="14"/>
      <c r="Y49" s="14"/>
      <c r="Z49" s="14"/>
      <c r="AA49" s="13"/>
      <c r="AB49" s="14">
        <v>0</v>
      </c>
      <c r="AC49" s="7" t="s">
        <v>52</v>
      </c>
      <c r="AD49" s="7" t="s">
        <v>52</v>
      </c>
      <c r="AE49" s="7" t="s">
        <v>52</v>
      </c>
      <c r="AF49" s="7" t="s">
        <v>52</v>
      </c>
      <c r="AG49" s="7" t="s">
        <v>52</v>
      </c>
      <c r="AH49" s="7" t="s">
        <v>52</v>
      </c>
      <c r="AI49" s="7" t="s">
        <v>52</v>
      </c>
      <c r="AJ49" s="7" t="s">
        <v>52</v>
      </c>
      <c r="AK49" s="7" t="s">
        <v>52</v>
      </c>
      <c r="AL49" s="7" t="s">
        <v>52</v>
      </c>
      <c r="AM49" s="7" t="s">
        <v>52</v>
      </c>
      <c r="AN49" s="7" t="s">
        <v>52</v>
      </c>
      <c r="AO49" s="7" t="s">
        <v>52</v>
      </c>
      <c r="AP49" s="7" t="s">
        <v>52</v>
      </c>
      <c r="AQ49" s="7" t="s">
        <v>52</v>
      </c>
      <c r="AR49" s="7" t="s">
        <v>52</v>
      </c>
      <c r="AS49" s="7" t="s">
        <v>52</v>
      </c>
      <c r="AT49" s="7" t="s">
        <v>52</v>
      </c>
      <c r="AU49" s="7" t="s">
        <v>52</v>
      </c>
      <c r="AV49" s="7" t="s">
        <v>52</v>
      </c>
      <c r="AW49" s="7" t="s">
        <v>52</v>
      </c>
      <c r="AX49" s="7" t="s">
        <v>52</v>
      </c>
      <c r="AY49" s="7" t="s">
        <v>52</v>
      </c>
      <c r="AZ49" s="7" t="s">
        <v>52</v>
      </c>
      <c r="BA49" s="7" t="s">
        <v>52</v>
      </c>
      <c r="BB49" s="7" t="s">
        <v>52</v>
      </c>
      <c r="BC49" s="7" t="s">
        <v>52</v>
      </c>
      <c r="BD49" s="7" t="s">
        <v>52</v>
      </c>
      <c r="BE49" s="7" t="s">
        <v>52</v>
      </c>
      <c r="BF49" s="7" t="s">
        <v>52</v>
      </c>
      <c r="BG49" s="7" t="s">
        <v>52</v>
      </c>
      <c r="BH49" s="7" t="s">
        <v>52</v>
      </c>
      <c r="BI49" s="7" t="s">
        <v>52</v>
      </c>
      <c r="BJ49" s="7" t="s">
        <v>52</v>
      </c>
      <c r="BK49" s="7" t="s">
        <v>52</v>
      </c>
      <c r="BL49" s="7" t="s">
        <v>52</v>
      </c>
      <c r="BM49" s="7" t="s">
        <v>52</v>
      </c>
      <c r="BN49" s="7" t="s">
        <v>52</v>
      </c>
      <c r="BO49" s="7" t="s">
        <v>52</v>
      </c>
      <c r="BP49" s="7" t="s">
        <v>52</v>
      </c>
      <c r="BQ49" s="7" t="s">
        <v>52</v>
      </c>
      <c r="BR49" s="7" t="s">
        <v>52</v>
      </c>
      <c r="BS49" s="7" t="s">
        <v>52</v>
      </c>
      <c r="BT49" s="7" t="s">
        <v>47</v>
      </c>
      <c r="BU49" s="7" t="s">
        <v>47</v>
      </c>
      <c r="BV49" s="7" t="s">
        <v>52</v>
      </c>
      <c r="BW49" s="7" t="s">
        <v>52</v>
      </c>
      <c r="BX49" s="7" t="s">
        <v>47</v>
      </c>
      <c r="BY49" s="7" t="s">
        <v>52</v>
      </c>
      <c r="BZ49" s="7" t="s">
        <v>47</v>
      </c>
      <c r="CA49" s="7" t="s">
        <v>52</v>
      </c>
      <c r="CB49" s="11" t="s">
        <v>805</v>
      </c>
      <c r="CC49" s="2"/>
    </row>
    <row r="50" spans="1:81" s="10" customFormat="1" ht="30" x14ac:dyDescent="0.25">
      <c r="A50" s="196">
        <v>2020</v>
      </c>
      <c r="B50" s="103" t="s">
        <v>246</v>
      </c>
      <c r="C50" s="103" t="s">
        <v>993</v>
      </c>
      <c r="D50" s="104">
        <v>203112</v>
      </c>
      <c r="E50" s="103">
        <v>25</v>
      </c>
      <c r="F50" s="104">
        <v>233578.8</v>
      </c>
      <c r="G50" s="104">
        <v>206112</v>
      </c>
      <c r="H50" s="103">
        <v>25</v>
      </c>
      <c r="I50" s="104">
        <v>236578.8</v>
      </c>
      <c r="J50" s="103" t="s">
        <v>52</v>
      </c>
      <c r="K50" s="103">
        <v>3</v>
      </c>
      <c r="L50" s="103" t="s">
        <v>52</v>
      </c>
      <c r="M50" s="104">
        <v>29851</v>
      </c>
      <c r="N50" s="103" t="s">
        <v>994</v>
      </c>
      <c r="O50" s="103" t="s">
        <v>47</v>
      </c>
      <c r="P50" s="103" t="s">
        <v>47</v>
      </c>
      <c r="Q50" s="103" t="s">
        <v>47</v>
      </c>
      <c r="R50" s="103" t="s">
        <v>47</v>
      </c>
      <c r="S50" s="103" t="s">
        <v>129</v>
      </c>
      <c r="T50" s="104">
        <v>4800</v>
      </c>
      <c r="U50" s="104"/>
      <c r="V50" s="104"/>
      <c r="W50" s="104"/>
      <c r="X50" s="104"/>
      <c r="Y50" s="104"/>
      <c r="Z50" s="104"/>
      <c r="AA50" s="103"/>
      <c r="AB50" s="104">
        <v>4800</v>
      </c>
      <c r="AC50" s="23" t="s">
        <v>52</v>
      </c>
      <c r="AD50" s="23" t="s">
        <v>52</v>
      </c>
      <c r="AE50" s="23" t="s">
        <v>52</v>
      </c>
      <c r="AF50" s="23" t="s">
        <v>52</v>
      </c>
      <c r="AG50" s="23" t="s">
        <v>52</v>
      </c>
      <c r="AH50" s="23" t="s">
        <v>52</v>
      </c>
      <c r="AI50" s="23" t="s">
        <v>52</v>
      </c>
      <c r="AJ50" s="23" t="s">
        <v>52</v>
      </c>
      <c r="AK50" s="23" t="s">
        <v>52</v>
      </c>
      <c r="AL50" s="23" t="s">
        <v>52</v>
      </c>
      <c r="AM50" s="23" t="s">
        <v>52</v>
      </c>
      <c r="AN50" s="23" t="s">
        <v>52</v>
      </c>
      <c r="AO50" s="23" t="s">
        <v>52</v>
      </c>
      <c r="AP50" s="23" t="s">
        <v>52</v>
      </c>
      <c r="AQ50" s="23" t="s">
        <v>52</v>
      </c>
      <c r="AR50" s="23" t="s">
        <v>52</v>
      </c>
      <c r="AS50" s="23" t="s">
        <v>52</v>
      </c>
      <c r="AT50" s="23" t="s">
        <v>52</v>
      </c>
      <c r="AU50" s="23" t="s">
        <v>52</v>
      </c>
      <c r="AV50" s="23" t="s">
        <v>52</v>
      </c>
      <c r="AW50" s="23" t="s">
        <v>52</v>
      </c>
      <c r="AX50" s="23" t="s">
        <v>52</v>
      </c>
      <c r="AY50" s="23" t="s">
        <v>52</v>
      </c>
      <c r="AZ50" s="23" t="s">
        <v>52</v>
      </c>
      <c r="BA50" s="23" t="s">
        <v>52</v>
      </c>
      <c r="BB50" s="23" t="s">
        <v>52</v>
      </c>
      <c r="BC50" s="23" t="s">
        <v>52</v>
      </c>
      <c r="BD50" s="23" t="s">
        <v>52</v>
      </c>
      <c r="BE50" s="23" t="s">
        <v>52</v>
      </c>
      <c r="BF50" s="23" t="s">
        <v>52</v>
      </c>
      <c r="BG50" s="23" t="s">
        <v>52</v>
      </c>
      <c r="BH50" s="23" t="s">
        <v>52</v>
      </c>
      <c r="BI50" s="23" t="s">
        <v>52</v>
      </c>
      <c r="BJ50" s="23" t="s">
        <v>52</v>
      </c>
      <c r="BK50" s="23" t="s">
        <v>52</v>
      </c>
      <c r="BL50" s="23" t="s">
        <v>52</v>
      </c>
      <c r="BM50" s="23" t="s">
        <v>52</v>
      </c>
      <c r="BN50" s="23" t="s">
        <v>52</v>
      </c>
      <c r="BO50" s="23" t="s">
        <v>52</v>
      </c>
      <c r="BP50" s="23" t="s">
        <v>52</v>
      </c>
      <c r="BQ50" s="23" t="s">
        <v>52</v>
      </c>
      <c r="BR50" s="23" t="s">
        <v>52</v>
      </c>
      <c r="BS50" s="23" t="s">
        <v>52</v>
      </c>
      <c r="BT50" s="23" t="s">
        <v>52</v>
      </c>
      <c r="BU50" s="23" t="s">
        <v>52</v>
      </c>
      <c r="BV50" s="23" t="s">
        <v>52</v>
      </c>
      <c r="BW50" s="23" t="s">
        <v>52</v>
      </c>
      <c r="BX50" s="23" t="s">
        <v>52</v>
      </c>
      <c r="BY50" s="23" t="s">
        <v>52</v>
      </c>
      <c r="BZ50" s="23" t="s">
        <v>52</v>
      </c>
      <c r="CA50" s="23" t="s">
        <v>52</v>
      </c>
      <c r="CB50" s="23" t="s">
        <v>657</v>
      </c>
      <c r="CC50" s="2"/>
    </row>
    <row r="51" spans="1:81" s="30" customFormat="1" x14ac:dyDescent="0.25">
      <c r="A51" s="131"/>
      <c r="B51" s="25" t="s">
        <v>1021</v>
      </c>
      <c r="D51" s="32"/>
      <c r="F51" s="32"/>
      <c r="G51" s="32"/>
      <c r="I51" s="32"/>
      <c r="M51" s="32"/>
      <c r="T51" s="32"/>
      <c r="U51" s="32"/>
      <c r="V51" s="32"/>
      <c r="W51" s="32"/>
      <c r="X51" s="32"/>
      <c r="Y51" s="32"/>
      <c r="Z51" s="32"/>
      <c r="AB51" s="132"/>
      <c r="AC51" s="133"/>
      <c r="AD51" s="133"/>
      <c r="AE51" s="133"/>
      <c r="AF51" s="133"/>
      <c r="AG51" s="133"/>
      <c r="AH51" s="133"/>
      <c r="AI51" s="133"/>
      <c r="AJ51" s="133"/>
      <c r="AK51" s="133"/>
      <c r="AL51" s="133"/>
      <c r="AM51" s="133"/>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33"/>
      <c r="BN51" s="133"/>
      <c r="BO51" s="133"/>
      <c r="BP51" s="133"/>
      <c r="BQ51" s="133"/>
      <c r="BR51" s="133"/>
      <c r="BS51" s="133"/>
      <c r="BT51" s="133"/>
      <c r="BU51" s="133"/>
      <c r="BV51" s="133"/>
      <c r="BW51" s="133"/>
      <c r="BX51" s="133"/>
      <c r="BY51" s="133"/>
      <c r="BZ51" s="133"/>
      <c r="CA51" s="133"/>
      <c r="CB51" s="133"/>
    </row>
    <row r="52" spans="1:81" x14ac:dyDescent="0.25">
      <c r="B52" s="25"/>
    </row>
    <row r="53" spans="1:81" ht="15" customHeight="1" x14ac:dyDescent="0.25">
      <c r="B53" s="2" t="s">
        <v>1020</v>
      </c>
    </row>
    <row r="54" spans="1:81" s="56" customFormat="1" ht="15" customHeight="1" x14ac:dyDescent="0.25">
      <c r="A54" s="60"/>
      <c r="B54" s="58" t="s">
        <v>443</v>
      </c>
      <c r="D54" s="79">
        <f t="shared" ref="D54:I54" si="0">AVERAGE(D2:D50)</f>
        <v>199899.00817826088</v>
      </c>
      <c r="E54" s="75">
        <f t="shared" si="0"/>
        <v>18.041666666666668</v>
      </c>
      <c r="F54" s="79">
        <f t="shared" si="0"/>
        <v>210492.30522857147</v>
      </c>
      <c r="G54" s="79">
        <f t="shared" si="0"/>
        <v>201018.94687391302</v>
      </c>
      <c r="H54" s="75">
        <f t="shared" si="0"/>
        <v>17.791666666666668</v>
      </c>
      <c r="I54" s="79">
        <f t="shared" si="0"/>
        <v>213943.40007692308</v>
      </c>
      <c r="K54" s="75">
        <f>AVERAGE(K2:K50)</f>
        <v>2</v>
      </c>
      <c r="M54" s="79">
        <f>AVERAGE(M2:M50)</f>
        <v>22778.099826086956</v>
      </c>
      <c r="N54" s="75">
        <f>AVERAGE(N2:N50)</f>
        <v>1.75</v>
      </c>
      <c r="T54" s="79">
        <f t="shared" ref="T54:Z54" si="1">AVERAGE(T2:T50)</f>
        <v>4147.982</v>
      </c>
      <c r="U54" s="79">
        <f t="shared" si="1"/>
        <v>140.4</v>
      </c>
      <c r="V54" s="79">
        <f t="shared" si="1"/>
        <v>3133</v>
      </c>
      <c r="W54" s="79">
        <f t="shared" si="1"/>
        <v>360</v>
      </c>
      <c r="X54" s="79">
        <f t="shared" si="1"/>
        <v>746.92307692307691</v>
      </c>
      <c r="Y54" s="79">
        <f t="shared" si="1"/>
        <v>0</v>
      </c>
      <c r="Z54" s="79">
        <f t="shared" si="1"/>
        <v>0</v>
      </c>
      <c r="AA54" s="75"/>
      <c r="AB54" s="79">
        <f>AVERAGE(AB2:AB50)</f>
        <v>3689.0781578947367</v>
      </c>
    </row>
    <row r="55" spans="1:81" s="65" customFormat="1" ht="15" customHeight="1" x14ac:dyDescent="0.25">
      <c r="A55" s="71"/>
      <c r="B55" s="68" t="s">
        <v>444</v>
      </c>
      <c r="D55" s="62">
        <f t="shared" ref="D55:I55" si="2">MEDIAN(D2:D50)</f>
        <v>197516</v>
      </c>
      <c r="E55" s="82">
        <f t="shared" si="2"/>
        <v>17</v>
      </c>
      <c r="F55" s="62">
        <f t="shared" si="2"/>
        <v>214141</v>
      </c>
      <c r="G55" s="62">
        <f t="shared" si="2"/>
        <v>199016</v>
      </c>
      <c r="H55" s="82">
        <f t="shared" si="2"/>
        <v>17</v>
      </c>
      <c r="I55" s="62">
        <f t="shared" si="2"/>
        <v>210528</v>
      </c>
      <c r="K55" s="68">
        <f>MEDIAN(K2:K50)</f>
        <v>2</v>
      </c>
      <c r="M55" s="62">
        <f>MEDIAN(M2:M50)</f>
        <v>22638.5</v>
      </c>
      <c r="N55" s="68">
        <f>MEDIAN(N2:N50)</f>
        <v>2</v>
      </c>
      <c r="T55" s="62">
        <f t="shared" ref="T55:Z55" si="3">MEDIAN(T2:T50)</f>
        <v>3600</v>
      </c>
      <c r="U55" s="62">
        <f t="shared" si="3"/>
        <v>0</v>
      </c>
      <c r="V55" s="62">
        <f t="shared" si="3"/>
        <v>2700</v>
      </c>
      <c r="W55" s="62">
        <f t="shared" si="3"/>
        <v>0</v>
      </c>
      <c r="X55" s="62">
        <f t="shared" si="3"/>
        <v>720</v>
      </c>
      <c r="Y55" s="62">
        <f t="shared" si="3"/>
        <v>0</v>
      </c>
      <c r="Z55" s="62">
        <f t="shared" si="3"/>
        <v>0</v>
      </c>
      <c r="AA55" s="68"/>
      <c r="AB55" s="62">
        <f>MEDIAN(AB2:AB50)</f>
        <v>2700</v>
      </c>
    </row>
    <row r="56" spans="1:81" s="70" customFormat="1" ht="15" customHeight="1" x14ac:dyDescent="0.25">
      <c r="A56" s="78"/>
      <c r="B56" s="74" t="s">
        <v>445</v>
      </c>
      <c r="D56" s="67">
        <f t="shared" ref="D56:I56" si="4">MIN(D2:D50)</f>
        <v>143612</v>
      </c>
      <c r="E56" s="64">
        <f t="shared" si="4"/>
        <v>5</v>
      </c>
      <c r="F56" s="67">
        <f t="shared" si="4"/>
        <v>144863</v>
      </c>
      <c r="G56" s="67">
        <f t="shared" si="4"/>
        <v>141319</v>
      </c>
      <c r="H56" s="64">
        <f t="shared" si="4"/>
        <v>2</v>
      </c>
      <c r="I56" s="67">
        <f t="shared" si="4"/>
        <v>151439</v>
      </c>
      <c r="K56" s="74">
        <f>MIN(K2:K50)</f>
        <v>0</v>
      </c>
      <c r="M56" s="67">
        <f>MIN(M2:M50)</f>
        <v>10666.7</v>
      </c>
      <c r="N56" s="74">
        <f>MIN(N2:N50)</f>
        <v>0</v>
      </c>
      <c r="T56" s="67">
        <f t="shared" ref="T56:Z56" si="5">MIN(T2:T50)</f>
        <v>0</v>
      </c>
      <c r="U56" s="67">
        <f t="shared" si="5"/>
        <v>0</v>
      </c>
      <c r="V56" s="67">
        <f t="shared" si="5"/>
        <v>0</v>
      </c>
      <c r="W56" s="67">
        <f t="shared" si="5"/>
        <v>0</v>
      </c>
      <c r="X56" s="67">
        <f t="shared" si="5"/>
        <v>0</v>
      </c>
      <c r="Y56" s="67">
        <f t="shared" si="5"/>
        <v>0</v>
      </c>
      <c r="Z56" s="67">
        <f t="shared" si="5"/>
        <v>0</v>
      </c>
      <c r="AA56" s="74"/>
      <c r="AB56" s="67">
        <f>MIN(AB2:AB50)</f>
        <v>0</v>
      </c>
    </row>
    <row r="57" spans="1:81" s="73" customFormat="1" ht="15" customHeight="1" x14ac:dyDescent="0.25">
      <c r="A57" s="81"/>
      <c r="B57" s="77" t="s">
        <v>446</v>
      </c>
      <c r="D57" s="69">
        <f t="shared" ref="D57:I57" si="6">MAX(D2:D50)</f>
        <v>268959</v>
      </c>
      <c r="E57" s="66">
        <f t="shared" si="6"/>
        <v>41</v>
      </c>
      <c r="F57" s="69">
        <f t="shared" si="6"/>
        <v>312907.36680000002</v>
      </c>
      <c r="G57" s="69">
        <f t="shared" si="6"/>
        <v>268959</v>
      </c>
      <c r="H57" s="66">
        <f t="shared" si="6"/>
        <v>41</v>
      </c>
      <c r="I57" s="69">
        <f t="shared" si="6"/>
        <v>375671.45</v>
      </c>
      <c r="K57" s="77">
        <f>MAX(K2:K50)</f>
        <v>3</v>
      </c>
      <c r="M57" s="69">
        <f>MAX(M2:M50)</f>
        <v>54866</v>
      </c>
      <c r="N57" s="77">
        <f>MAX(N2:N50)</f>
        <v>3</v>
      </c>
      <c r="T57" s="69">
        <f t="shared" ref="T57:Z57" si="7">MAX(T2:T50)</f>
        <v>10800</v>
      </c>
      <c r="U57" s="69">
        <f t="shared" si="7"/>
        <v>702</v>
      </c>
      <c r="V57" s="69">
        <f t="shared" si="7"/>
        <v>7200</v>
      </c>
      <c r="W57" s="69">
        <f t="shared" si="7"/>
        <v>1800</v>
      </c>
      <c r="X57" s="69">
        <f t="shared" si="7"/>
        <v>1812</v>
      </c>
      <c r="Y57" s="69">
        <f t="shared" si="7"/>
        <v>0</v>
      </c>
      <c r="Z57" s="69">
        <f t="shared" si="7"/>
        <v>0</v>
      </c>
      <c r="AA57" s="77"/>
      <c r="AB57" s="69">
        <f>MAX(AB2:AB50)</f>
        <v>14400</v>
      </c>
    </row>
    <row r="58" spans="1:81" s="76" customFormat="1" ht="15" customHeight="1" x14ac:dyDescent="0.25">
      <c r="A58" s="63"/>
      <c r="B58" s="80" t="s">
        <v>435</v>
      </c>
      <c r="D58" s="80">
        <f t="shared" ref="D58:I58" si="8">COUNT(D2:D50)</f>
        <v>46</v>
      </c>
      <c r="E58" s="80">
        <f t="shared" si="8"/>
        <v>24</v>
      </c>
      <c r="F58" s="80">
        <f t="shared" si="8"/>
        <v>35</v>
      </c>
      <c r="G58" s="80">
        <f t="shared" si="8"/>
        <v>46</v>
      </c>
      <c r="H58" s="80">
        <f t="shared" si="8"/>
        <v>24</v>
      </c>
      <c r="I58" s="80">
        <f t="shared" si="8"/>
        <v>39</v>
      </c>
      <c r="K58" s="80">
        <f>COUNT(K2:K50)</f>
        <v>44</v>
      </c>
      <c r="M58" s="80">
        <f>COUNT(M2:M50)</f>
        <v>46</v>
      </c>
      <c r="N58" s="80">
        <f>COUNT(N2:N50)</f>
        <v>4</v>
      </c>
      <c r="T58" s="80">
        <f t="shared" ref="T58:Z58" si="9">COUNT(T2:T50)</f>
        <v>20</v>
      </c>
      <c r="U58" s="80">
        <f t="shared" si="9"/>
        <v>5</v>
      </c>
      <c r="V58" s="80">
        <f t="shared" si="9"/>
        <v>10</v>
      </c>
      <c r="W58" s="80">
        <f t="shared" si="9"/>
        <v>5</v>
      </c>
      <c r="X58" s="80">
        <f t="shared" si="9"/>
        <v>13</v>
      </c>
      <c r="Y58" s="80">
        <f t="shared" si="9"/>
        <v>4</v>
      </c>
      <c r="Z58" s="80">
        <f t="shared" si="9"/>
        <v>4</v>
      </c>
      <c r="AA58" s="129"/>
      <c r="AB58" s="80">
        <f>COUNT(AB2:AB50)</f>
        <v>38</v>
      </c>
    </row>
    <row r="60" spans="1:81" ht="15" customHeight="1" x14ac:dyDescent="0.25">
      <c r="B60" s="2" t="s">
        <v>851</v>
      </c>
    </row>
    <row r="61" spans="1:81" s="56" customFormat="1" ht="15" customHeight="1" x14ac:dyDescent="0.25">
      <c r="A61" s="60"/>
      <c r="B61" s="58" t="s">
        <v>443</v>
      </c>
      <c r="D61" s="79">
        <v>196713</v>
      </c>
      <c r="E61" s="75">
        <v>20</v>
      </c>
      <c r="F61" s="79">
        <v>207550</v>
      </c>
      <c r="G61" s="79">
        <v>197851</v>
      </c>
      <c r="H61" s="75">
        <v>19</v>
      </c>
      <c r="I61" s="79">
        <v>208573</v>
      </c>
      <c r="K61" s="75">
        <v>2</v>
      </c>
      <c r="M61" s="79">
        <v>21974</v>
      </c>
      <c r="N61" s="75">
        <v>2</v>
      </c>
      <c r="T61" s="79">
        <v>4935</v>
      </c>
      <c r="U61" s="79">
        <v>140</v>
      </c>
      <c r="V61" s="79">
        <v>2498</v>
      </c>
      <c r="W61" s="79">
        <v>360</v>
      </c>
      <c r="X61" s="79">
        <v>273</v>
      </c>
      <c r="Y61" s="79">
        <v>0</v>
      </c>
      <c r="Z61" s="79">
        <f>AVERAGE(Z8:Z50)</f>
        <v>0</v>
      </c>
      <c r="AA61" s="75"/>
      <c r="AB61" s="79">
        <v>3756</v>
      </c>
    </row>
    <row r="62" spans="1:81" s="65" customFormat="1" ht="15" customHeight="1" x14ac:dyDescent="0.25">
      <c r="A62" s="71"/>
      <c r="B62" s="68" t="s">
        <v>444</v>
      </c>
      <c r="D62" s="62">
        <v>198256</v>
      </c>
      <c r="E62" s="82">
        <v>20</v>
      </c>
      <c r="F62" s="62">
        <v>210528</v>
      </c>
      <c r="G62" s="62">
        <v>198256</v>
      </c>
      <c r="H62" s="82">
        <v>20</v>
      </c>
      <c r="I62" s="62">
        <v>208097</v>
      </c>
      <c r="K62" s="68">
        <v>2</v>
      </c>
      <c r="M62" s="62">
        <v>22004</v>
      </c>
      <c r="N62" s="68">
        <v>3</v>
      </c>
      <c r="T62" s="62">
        <v>5166</v>
      </c>
      <c r="U62" s="62">
        <v>0</v>
      </c>
      <c r="V62" s="62">
        <v>1600</v>
      </c>
      <c r="W62" s="62">
        <v>0</v>
      </c>
      <c r="X62" s="62">
        <v>960</v>
      </c>
      <c r="Y62" s="62">
        <v>0</v>
      </c>
      <c r="Z62" s="62">
        <f>MEDIAN(Z8:Z50)</f>
        <v>0</v>
      </c>
      <c r="AA62" s="68"/>
      <c r="AB62" s="62">
        <v>2400</v>
      </c>
    </row>
    <row r="63" spans="1:81" s="70" customFormat="1" ht="15" customHeight="1" x14ac:dyDescent="0.25">
      <c r="A63" s="78"/>
      <c r="B63" s="74" t="s">
        <v>445</v>
      </c>
      <c r="D63" s="67">
        <v>136970</v>
      </c>
      <c r="E63" s="64">
        <v>5</v>
      </c>
      <c r="F63" s="67">
        <v>138571</v>
      </c>
      <c r="G63" s="67">
        <v>136970</v>
      </c>
      <c r="H63" s="64">
        <v>2</v>
      </c>
      <c r="I63" s="67">
        <v>138571</v>
      </c>
      <c r="K63" s="74">
        <v>0</v>
      </c>
      <c r="M63" s="67">
        <v>8735</v>
      </c>
      <c r="N63" s="74">
        <v>1</v>
      </c>
      <c r="T63" s="67">
        <v>0</v>
      </c>
      <c r="U63" s="67">
        <v>0</v>
      </c>
      <c r="V63" s="67">
        <v>0</v>
      </c>
      <c r="W63" s="67">
        <v>0</v>
      </c>
      <c r="X63" s="67">
        <v>0</v>
      </c>
      <c r="Y63" s="67">
        <v>0</v>
      </c>
      <c r="Z63" s="67">
        <f>MIN(Z8:Z50)</f>
        <v>0</v>
      </c>
      <c r="AA63" s="74"/>
      <c r="AB63" s="67">
        <v>0</v>
      </c>
    </row>
    <row r="64" spans="1:81" s="73" customFormat="1" ht="15" customHeight="1" x14ac:dyDescent="0.25">
      <c r="A64" s="81"/>
      <c r="B64" s="77" t="s">
        <v>446</v>
      </c>
      <c r="D64" s="69">
        <v>263685</v>
      </c>
      <c r="E64" s="66">
        <v>41</v>
      </c>
      <c r="F64" s="69">
        <v>303030</v>
      </c>
      <c r="G64" s="69">
        <v>265685</v>
      </c>
      <c r="H64" s="66">
        <v>41</v>
      </c>
      <c r="I64" s="69">
        <v>306488</v>
      </c>
      <c r="K64" s="77">
        <v>3</v>
      </c>
      <c r="M64" s="69">
        <v>51126</v>
      </c>
      <c r="N64" s="77">
        <v>3</v>
      </c>
      <c r="T64" s="69">
        <v>10800</v>
      </c>
      <c r="U64" s="69">
        <v>702</v>
      </c>
      <c r="V64" s="69">
        <v>7200</v>
      </c>
      <c r="W64" s="69">
        <v>1800</v>
      </c>
      <c r="X64" s="69">
        <v>1812</v>
      </c>
      <c r="Y64" s="69">
        <v>0</v>
      </c>
      <c r="Z64" s="69">
        <v>0</v>
      </c>
      <c r="AA64" s="77"/>
      <c r="AB64" s="69">
        <v>14400</v>
      </c>
    </row>
    <row r="65" spans="1:28" s="76" customFormat="1" ht="15" customHeight="1" x14ac:dyDescent="0.25">
      <c r="A65" s="63"/>
      <c r="B65" s="80" t="s">
        <v>435</v>
      </c>
      <c r="D65" s="80">
        <v>47</v>
      </c>
      <c r="E65" s="80">
        <v>21</v>
      </c>
      <c r="F65" s="80">
        <v>35</v>
      </c>
      <c r="G65" s="80">
        <v>47</v>
      </c>
      <c r="H65" s="80">
        <v>21</v>
      </c>
      <c r="I65" s="80">
        <v>37</v>
      </c>
      <c r="K65" s="80">
        <v>45</v>
      </c>
      <c r="M65" s="80">
        <v>47</v>
      </c>
      <c r="N65" s="80">
        <v>3</v>
      </c>
      <c r="T65" s="80">
        <v>18</v>
      </c>
      <c r="U65" s="80">
        <v>5</v>
      </c>
      <c r="V65" s="80">
        <v>10</v>
      </c>
      <c r="W65" s="80">
        <v>5</v>
      </c>
      <c r="X65" s="80">
        <v>12</v>
      </c>
      <c r="Y65" s="80">
        <v>4</v>
      </c>
      <c r="Z65" s="80">
        <v>4</v>
      </c>
      <c r="AA65" s="129"/>
      <c r="AB65" s="80">
        <v>37</v>
      </c>
    </row>
  </sheetData>
  <sheetProtection formatColumns="0" formatRows="0" sort="0" autoFilter="0"/>
  <autoFilter ref="A1:CB50" xr:uid="{00000000-0009-0000-0000-000001000000}">
    <filterColumn colId="0">
      <filters>
        <filter val="2014"/>
      </filters>
    </filterColumn>
  </autoFilter>
  <sortState xmlns:xlrd2="http://schemas.microsoft.com/office/spreadsheetml/2017/richdata2" ref="A2:CB50">
    <sortCondition descending="1" ref="A2:A50"/>
    <sortCondition ref="B2:B50"/>
  </sortState>
  <printOptions horizontalCentered="1"/>
  <pageMargins left="0.2" right="0.2" top="0.75" bottom="0.75" header="0.5" footer="0.5"/>
  <pageSetup scale="75" orientation="landscape" r:id="rId1"/>
  <headerFooter scaleWithDoc="0" alignWithMargins="0">
    <oddHeader>&amp;C&amp;"-,Bold"Single - Chief Instructional Officer</oddHeader>
    <oddFooter>&amp;L&amp;8Copyright ACCCA 2014&amp;R&amp;8Single - Chief Instructional Officer - Page &amp;P of &amp;N</oddFooter>
  </headerFooter>
  <ignoredErrors>
    <ignoredError sqref="D54:N58 T66" formulaRange="1"/>
    <ignoredError sqref="J65 J62 L62 J63 L63 J64 L64 L65" evalError="1" formulaRange="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N36"/>
  <sheetViews>
    <sheetView workbookViewId="0">
      <pane xSplit="4" ySplit="1" topLeftCell="E2" activePane="bottomRight" state="frozen"/>
      <selection activeCell="C18" sqref="C18"/>
      <selection pane="topRight" activeCell="C18" sqref="C18"/>
      <selection pane="bottomLeft" activeCell="C18" sqref="C18"/>
      <selection pane="bottomRight" activeCell="E2" sqref="E2"/>
    </sheetView>
  </sheetViews>
  <sheetFormatPr defaultColWidth="9.140625" defaultRowHeight="15" customHeight="1" x14ac:dyDescent="0.25"/>
  <cols>
    <col min="1" max="1" width="6" style="24" bestFit="1" customWidth="1"/>
    <col min="2" max="2" width="25.5703125" style="9" customWidth="1"/>
    <col min="3" max="3" width="37.140625" style="9" customWidth="1"/>
    <col min="4" max="4" width="32.7109375" style="9" customWidth="1"/>
    <col min="5" max="5" width="10.140625" style="39" bestFit="1" customWidth="1"/>
    <col min="6" max="6" width="17.85546875" style="30" customWidth="1"/>
    <col min="7" max="7" width="22.85546875" style="32" bestFit="1" customWidth="1"/>
    <col min="8" max="8" width="10" style="32" bestFit="1" customWidth="1"/>
    <col min="9" max="9" width="18.140625" style="30" bestFit="1" customWidth="1"/>
    <col min="10" max="10" width="22.85546875" style="33" bestFit="1" customWidth="1"/>
    <col min="11" max="11" width="10.42578125" style="9" bestFit="1" customWidth="1"/>
    <col min="12" max="12" width="9.140625" style="9"/>
    <col min="13" max="13" width="12.140625" style="9" customWidth="1"/>
    <col min="14" max="14" width="9.140625" style="9"/>
    <col min="15" max="15" width="12.42578125" style="9" bestFit="1" customWidth="1"/>
    <col min="16" max="16" width="12.140625" style="9" bestFit="1" customWidth="1"/>
    <col min="17" max="17" width="8.42578125" style="9" bestFit="1" customWidth="1"/>
    <col min="18" max="18" width="10.42578125" style="9" bestFit="1" customWidth="1"/>
    <col min="19" max="19" width="10.140625" style="26" bestFit="1" customWidth="1"/>
    <col min="20" max="24" width="10.42578125" style="9" bestFit="1" customWidth="1"/>
    <col min="25" max="25" width="35.7109375" style="9" customWidth="1"/>
    <col min="26" max="26" width="10.5703125" style="26" customWidth="1"/>
    <col min="27" max="27" width="17.140625" style="26" customWidth="1"/>
    <col min="28" max="28" width="10.28515625" style="26" bestFit="1" customWidth="1"/>
    <col min="29" max="29" width="12" style="26" customWidth="1"/>
    <col min="30" max="30" width="12.85546875" style="26" bestFit="1" customWidth="1"/>
    <col min="31" max="31" width="15.7109375" style="26" customWidth="1"/>
    <col min="32" max="32" width="11.140625" style="26" bestFit="1" customWidth="1"/>
    <col min="33" max="33" width="40.7109375" style="9" customWidth="1"/>
    <col min="34" max="34" width="14.42578125" style="26" customWidth="1"/>
    <col min="35" max="35" width="12" style="30" bestFit="1" customWidth="1"/>
    <col min="36" max="36" width="11.42578125" style="30" bestFit="1" customWidth="1"/>
    <col min="37" max="38" width="12.85546875" style="30" bestFit="1" customWidth="1"/>
    <col min="39" max="39" width="14.42578125" style="30" bestFit="1" customWidth="1"/>
    <col min="40" max="40" width="10.42578125" style="30" customWidth="1"/>
    <col min="41" max="41" width="12.7109375" style="30" bestFit="1" customWidth="1"/>
    <col min="42" max="42" width="15" style="30" bestFit="1" customWidth="1"/>
    <col min="43" max="43" width="10.42578125" style="30" customWidth="1"/>
    <col min="44" max="44" width="13.42578125" style="30" customWidth="1"/>
    <col min="45" max="45" width="12.42578125" style="30" customWidth="1"/>
    <col min="46" max="46" width="13.7109375" style="30" bestFit="1" customWidth="1"/>
    <col min="47" max="47" width="10.85546875" style="30" bestFit="1" customWidth="1"/>
    <col min="48" max="48" width="12" style="30" bestFit="1" customWidth="1"/>
    <col min="49" max="49" width="12.28515625" style="30" bestFit="1" customWidth="1"/>
    <col min="50" max="50" width="10.42578125" style="30" customWidth="1"/>
    <col min="51" max="51" width="12.7109375" style="30" bestFit="1" customWidth="1"/>
    <col min="52" max="52" width="13.5703125" style="30" bestFit="1" customWidth="1"/>
    <col min="53" max="53" width="12.42578125" style="30" bestFit="1" customWidth="1"/>
    <col min="54" max="54" width="10.42578125" style="30" customWidth="1"/>
    <col min="55" max="55" width="12.85546875" style="30" bestFit="1" customWidth="1"/>
    <col min="56" max="56" width="10.42578125" style="30" customWidth="1"/>
    <col min="57" max="57" width="14" style="30" bestFit="1" customWidth="1"/>
    <col min="58" max="58" width="11.140625" style="30" bestFit="1" customWidth="1"/>
    <col min="59" max="59" width="10.42578125" style="30" customWidth="1"/>
    <col min="60" max="60" width="11.7109375" style="30" bestFit="1" customWidth="1"/>
    <col min="61" max="61" width="10.85546875" style="30" bestFit="1" customWidth="1"/>
    <col min="62" max="63" width="10.42578125" style="30" customWidth="1"/>
    <col min="64" max="64" width="11.42578125" style="30" bestFit="1" customWidth="1"/>
    <col min="65" max="65" width="13.140625" style="30" bestFit="1" customWidth="1"/>
    <col min="66" max="66" width="10.42578125" style="30" customWidth="1"/>
    <col min="67" max="67" width="16.7109375" style="30" customWidth="1"/>
    <col min="68" max="68" width="20.28515625" style="30" customWidth="1"/>
    <col min="69" max="69" width="10.42578125" style="30" customWidth="1"/>
    <col min="70" max="70" width="12.7109375" style="30" bestFit="1" customWidth="1"/>
    <col min="71" max="73" width="10.42578125" style="30" customWidth="1"/>
    <col min="74" max="74" width="14.140625" style="30" bestFit="1" customWidth="1"/>
    <col min="75" max="75" width="10.42578125" style="30" bestFit="1" customWidth="1"/>
    <col min="76" max="76" width="12.85546875" style="30" bestFit="1" customWidth="1"/>
    <col min="77" max="78" width="10.7109375" style="30" bestFit="1" customWidth="1"/>
    <col min="79" max="79" width="10.42578125" style="30" customWidth="1"/>
    <col min="80" max="80" width="12.28515625" style="30" customWidth="1"/>
    <col min="81" max="81" width="10.42578125" style="30" customWidth="1"/>
    <col min="82" max="82" width="10.5703125" style="30" customWidth="1"/>
    <col min="83" max="84" width="10.42578125" style="30" customWidth="1"/>
    <col min="85" max="85" width="16" style="30" customWidth="1"/>
    <col min="86" max="86" width="10.42578125" style="30" customWidth="1"/>
    <col min="87" max="87" width="10.42578125" style="30" bestFit="1" customWidth="1"/>
    <col min="88" max="88" width="12.28515625" style="30" customWidth="1"/>
    <col min="89" max="89" width="13.7109375" style="30" bestFit="1" customWidth="1"/>
    <col min="90" max="90" width="100.7109375" style="30" customWidth="1"/>
    <col min="91" max="16384" width="9.140625" style="30"/>
  </cols>
  <sheetData>
    <row r="1" spans="1:92" s="84" customFormat="1" ht="60" x14ac:dyDescent="0.25">
      <c r="A1" s="57" t="s">
        <v>350</v>
      </c>
      <c r="B1" s="59" t="s">
        <v>440</v>
      </c>
      <c r="C1" s="84" t="s">
        <v>441</v>
      </c>
      <c r="D1" s="34" t="s">
        <v>442</v>
      </c>
      <c r="E1" s="1" t="s">
        <v>396</v>
      </c>
      <c r="F1" s="87" t="s">
        <v>397</v>
      </c>
      <c r="G1" s="1" t="s">
        <v>398</v>
      </c>
      <c r="H1" s="1" t="s">
        <v>396</v>
      </c>
      <c r="I1" s="87" t="s">
        <v>397</v>
      </c>
      <c r="J1" s="1" t="s">
        <v>399</v>
      </c>
      <c r="K1" s="91" t="s">
        <v>402</v>
      </c>
      <c r="L1" s="84" t="s">
        <v>338</v>
      </c>
      <c r="M1" s="86" t="s">
        <v>404</v>
      </c>
      <c r="N1" s="84" t="s">
        <v>338</v>
      </c>
      <c r="O1" s="87" t="s">
        <v>403</v>
      </c>
      <c r="P1" s="87" t="s">
        <v>433</v>
      </c>
      <c r="Q1" s="84" t="s">
        <v>405</v>
      </c>
      <c r="R1" s="84" t="s">
        <v>406</v>
      </c>
      <c r="S1" s="1" t="s">
        <v>407</v>
      </c>
      <c r="T1" s="87" t="s">
        <v>408</v>
      </c>
      <c r="U1" s="87" t="s">
        <v>409</v>
      </c>
      <c r="V1" s="87" t="s">
        <v>410</v>
      </c>
      <c r="W1" s="87" t="s">
        <v>411</v>
      </c>
      <c r="X1" s="87" t="s">
        <v>412</v>
      </c>
      <c r="Y1" s="87" t="s">
        <v>413</v>
      </c>
      <c r="Z1" s="1" t="s">
        <v>414</v>
      </c>
      <c r="AA1" s="1" t="s">
        <v>415</v>
      </c>
      <c r="AB1" s="1" t="s">
        <v>416</v>
      </c>
      <c r="AC1" s="1" t="s">
        <v>417</v>
      </c>
      <c r="AD1" s="1" t="s">
        <v>418</v>
      </c>
      <c r="AE1" s="1" t="s">
        <v>419</v>
      </c>
      <c r="AF1" s="1" t="s">
        <v>420</v>
      </c>
      <c r="AG1" s="87" t="s">
        <v>421</v>
      </c>
      <c r="AH1" s="1" t="s">
        <v>422</v>
      </c>
      <c r="AI1" s="88" t="s">
        <v>429</v>
      </c>
      <c r="AJ1" s="88" t="s">
        <v>430</v>
      </c>
      <c r="AK1" s="88" t="s">
        <v>431</v>
      </c>
      <c r="AL1" s="88" t="s">
        <v>432</v>
      </c>
      <c r="AM1" s="87" t="s">
        <v>423</v>
      </c>
      <c r="AN1" s="87" t="s">
        <v>0</v>
      </c>
      <c r="AO1" s="87" t="s">
        <v>1</v>
      </c>
      <c r="AP1" s="87" t="s">
        <v>2</v>
      </c>
      <c r="AQ1" s="87" t="s">
        <v>3</v>
      </c>
      <c r="AR1" s="87" t="s">
        <v>424</v>
      </c>
      <c r="AS1" s="87" t="s">
        <v>4</v>
      </c>
      <c r="AT1" s="87" t="s">
        <v>5</v>
      </c>
      <c r="AU1" s="87" t="s">
        <v>6</v>
      </c>
      <c r="AV1" s="87" t="s">
        <v>7</v>
      </c>
      <c r="AW1" s="87" t="s">
        <v>8</v>
      </c>
      <c r="AX1" s="87" t="s">
        <v>9</v>
      </c>
      <c r="AY1" s="87" t="s">
        <v>10</v>
      </c>
      <c r="AZ1" s="87" t="s">
        <v>11</v>
      </c>
      <c r="BA1" s="87" t="s">
        <v>12</v>
      </c>
      <c r="BB1" s="87" t="s">
        <v>13</v>
      </c>
      <c r="BC1" s="87" t="s">
        <v>14</v>
      </c>
      <c r="BD1" s="87" t="s">
        <v>15</v>
      </c>
      <c r="BE1" s="87" t="s">
        <v>16</v>
      </c>
      <c r="BF1" s="87" t="s">
        <v>17</v>
      </c>
      <c r="BG1" s="87" t="s">
        <v>18</v>
      </c>
      <c r="BH1" s="87" t="s">
        <v>19</v>
      </c>
      <c r="BI1" s="87" t="s">
        <v>20</v>
      </c>
      <c r="BJ1" s="48" t="s">
        <v>21</v>
      </c>
      <c r="BK1" s="87" t="s">
        <v>22</v>
      </c>
      <c r="BL1" s="87" t="s">
        <v>23</v>
      </c>
      <c r="BM1" s="87" t="s">
        <v>24</v>
      </c>
      <c r="BN1" s="87" t="s">
        <v>25</v>
      </c>
      <c r="BO1" s="87" t="s">
        <v>425</v>
      </c>
      <c r="BP1" s="87" t="s">
        <v>426</v>
      </c>
      <c r="BQ1" s="87" t="s">
        <v>26</v>
      </c>
      <c r="BR1" s="87" t="s">
        <v>27</v>
      </c>
      <c r="BS1" s="87" t="s">
        <v>28</v>
      </c>
      <c r="BT1" s="87" t="s">
        <v>29</v>
      </c>
      <c r="BU1" s="87" t="s">
        <v>30</v>
      </c>
      <c r="BV1" s="87" t="s">
        <v>31</v>
      </c>
      <c r="BW1" s="87" t="s">
        <v>32</v>
      </c>
      <c r="BX1" s="87" t="s">
        <v>33</v>
      </c>
      <c r="BY1" s="87" t="s">
        <v>34</v>
      </c>
      <c r="BZ1" s="87" t="s">
        <v>35</v>
      </c>
      <c r="CA1" s="87" t="s">
        <v>36</v>
      </c>
      <c r="CB1" s="87" t="s">
        <v>37</v>
      </c>
      <c r="CC1" s="87" t="s">
        <v>38</v>
      </c>
      <c r="CD1" s="87" t="s">
        <v>39</v>
      </c>
      <c r="CE1" s="87" t="s">
        <v>40</v>
      </c>
      <c r="CF1" s="87" t="s">
        <v>41</v>
      </c>
      <c r="CG1" s="48" t="s">
        <v>427</v>
      </c>
      <c r="CH1" s="87" t="s">
        <v>42</v>
      </c>
      <c r="CI1" s="87" t="s">
        <v>43</v>
      </c>
      <c r="CJ1" s="87" t="s">
        <v>44</v>
      </c>
      <c r="CK1" s="87" t="s">
        <v>45</v>
      </c>
      <c r="CL1" s="87" t="s">
        <v>428</v>
      </c>
      <c r="CM1" s="91"/>
    </row>
    <row r="2" spans="1:92" s="10" customFormat="1" ht="30" x14ac:dyDescent="0.25">
      <c r="A2" s="145">
        <v>2020</v>
      </c>
      <c r="B2" s="11" t="s">
        <v>1024</v>
      </c>
      <c r="C2" s="45" t="s">
        <v>1034</v>
      </c>
      <c r="D2" s="36" t="s">
        <v>677</v>
      </c>
      <c r="E2" s="14">
        <v>98566</v>
      </c>
      <c r="F2" s="13"/>
      <c r="G2" s="14">
        <v>98566</v>
      </c>
      <c r="H2" s="14">
        <v>98566</v>
      </c>
      <c r="I2" s="13"/>
      <c r="J2" s="14">
        <v>98566</v>
      </c>
      <c r="K2" s="27"/>
      <c r="L2" s="5"/>
      <c r="M2" s="5"/>
      <c r="N2" s="5"/>
      <c r="O2" s="13" t="s">
        <v>47</v>
      </c>
      <c r="P2" s="13"/>
      <c r="Q2" s="13">
        <v>1</v>
      </c>
      <c r="R2" s="13" t="s">
        <v>47</v>
      </c>
      <c r="S2" s="14">
        <v>17600</v>
      </c>
      <c r="T2" s="13" t="s">
        <v>48</v>
      </c>
      <c r="U2" s="13" t="s">
        <v>47</v>
      </c>
      <c r="V2" s="13" t="s">
        <v>47</v>
      </c>
      <c r="W2" s="13" t="s">
        <v>47</v>
      </c>
      <c r="X2" s="13" t="s">
        <v>47</v>
      </c>
      <c r="Y2" s="13" t="s">
        <v>194</v>
      </c>
      <c r="Z2" s="6"/>
      <c r="AA2" s="6"/>
      <c r="AB2" s="6"/>
      <c r="AC2" s="6"/>
      <c r="AD2" s="6"/>
      <c r="AE2" s="6"/>
      <c r="AF2" s="6"/>
      <c r="AG2" s="5"/>
      <c r="AH2" s="6"/>
      <c r="AI2" s="5"/>
      <c r="AJ2" s="5"/>
      <c r="AK2" s="5"/>
      <c r="AL2" s="5"/>
      <c r="AM2" s="7" t="s">
        <v>52</v>
      </c>
      <c r="AN2" s="7" t="s">
        <v>52</v>
      </c>
      <c r="AO2" s="7" t="s">
        <v>52</v>
      </c>
      <c r="AP2" s="7" t="s">
        <v>52</v>
      </c>
      <c r="AQ2" s="7" t="s">
        <v>52</v>
      </c>
      <c r="AR2" s="7" t="s">
        <v>52</v>
      </c>
      <c r="AS2" s="7" t="s">
        <v>52</v>
      </c>
      <c r="AT2" s="7" t="s">
        <v>52</v>
      </c>
      <c r="AU2" s="7" t="s">
        <v>52</v>
      </c>
      <c r="AV2" s="7" t="s">
        <v>52</v>
      </c>
      <c r="AW2" s="7" t="s">
        <v>52</v>
      </c>
      <c r="AX2" s="7" t="s">
        <v>52</v>
      </c>
      <c r="AY2" s="7" t="s">
        <v>52</v>
      </c>
      <c r="AZ2" s="7" t="s">
        <v>52</v>
      </c>
      <c r="BA2" s="7" t="s">
        <v>52</v>
      </c>
      <c r="BB2" s="7" t="s">
        <v>52</v>
      </c>
      <c r="BC2" s="7" t="s">
        <v>52</v>
      </c>
      <c r="BD2" s="7" t="s">
        <v>52</v>
      </c>
      <c r="BE2" s="7" t="s">
        <v>52</v>
      </c>
      <c r="BF2" s="7" t="s">
        <v>52</v>
      </c>
      <c r="BG2" s="7" t="s">
        <v>52</v>
      </c>
      <c r="BH2" s="7" t="s">
        <v>52</v>
      </c>
      <c r="BI2" s="7" t="s">
        <v>52</v>
      </c>
      <c r="BJ2" s="7" t="s">
        <v>52</v>
      </c>
      <c r="BK2" s="47" t="s">
        <v>52</v>
      </c>
      <c r="BL2" s="7" t="s">
        <v>52</v>
      </c>
      <c r="BM2" s="7" t="s">
        <v>52</v>
      </c>
      <c r="BN2" s="7" t="s">
        <v>52</v>
      </c>
      <c r="BO2" s="7" t="s">
        <v>47</v>
      </c>
      <c r="BP2" s="7" t="s">
        <v>47</v>
      </c>
      <c r="BQ2" s="7" t="s">
        <v>52</v>
      </c>
      <c r="BR2" s="7" t="s">
        <v>52</v>
      </c>
      <c r="BS2" s="7" t="s">
        <v>52</v>
      </c>
      <c r="BT2" s="7" t="s">
        <v>52</v>
      </c>
      <c r="BU2" s="7" t="s">
        <v>52</v>
      </c>
      <c r="BV2" s="7" t="s">
        <v>52</v>
      </c>
      <c r="BW2" s="7" t="s">
        <v>52</v>
      </c>
      <c r="BX2" s="7" t="s">
        <v>52</v>
      </c>
      <c r="BY2" s="7" t="s">
        <v>52</v>
      </c>
      <c r="BZ2" s="7" t="s">
        <v>52</v>
      </c>
      <c r="CA2" s="7" t="s">
        <v>52</v>
      </c>
      <c r="CB2" s="7" t="s">
        <v>52</v>
      </c>
      <c r="CC2" s="7" t="s">
        <v>52</v>
      </c>
      <c r="CD2" s="7" t="s">
        <v>52</v>
      </c>
      <c r="CE2" s="7" t="s">
        <v>52</v>
      </c>
      <c r="CF2" s="7" t="s">
        <v>52</v>
      </c>
      <c r="CG2" s="7" t="s">
        <v>52</v>
      </c>
      <c r="CH2" s="7" t="s">
        <v>52</v>
      </c>
      <c r="CI2" s="7" t="s">
        <v>52</v>
      </c>
      <c r="CJ2" s="7" t="s">
        <v>52</v>
      </c>
      <c r="CK2" s="7" t="s">
        <v>52</v>
      </c>
      <c r="CL2" s="11"/>
    </row>
    <row r="3" spans="1:92" s="10" customFormat="1" ht="30" x14ac:dyDescent="0.25">
      <c r="A3" s="145">
        <v>2020</v>
      </c>
      <c r="B3" s="11" t="s">
        <v>1024</v>
      </c>
      <c r="C3" s="45" t="s">
        <v>1035</v>
      </c>
      <c r="D3" s="36" t="s">
        <v>1036</v>
      </c>
      <c r="E3" s="14">
        <v>112940</v>
      </c>
      <c r="F3" s="13"/>
      <c r="G3" s="14">
        <v>112940</v>
      </c>
      <c r="H3" s="14">
        <v>112940</v>
      </c>
      <c r="I3" s="13"/>
      <c r="J3" s="14">
        <v>112940</v>
      </c>
      <c r="K3" s="27"/>
      <c r="L3" s="5"/>
      <c r="M3" s="5"/>
      <c r="N3" s="5"/>
      <c r="O3" s="5"/>
      <c r="P3" s="5"/>
      <c r="Q3" s="13">
        <v>1</v>
      </c>
      <c r="R3" s="13" t="s">
        <v>47</v>
      </c>
      <c r="S3" s="14">
        <v>17600</v>
      </c>
      <c r="T3" s="13" t="s">
        <v>48</v>
      </c>
      <c r="U3" s="13" t="s">
        <v>47</v>
      </c>
      <c r="V3" s="13" t="s">
        <v>47</v>
      </c>
      <c r="W3" s="13" t="s">
        <v>47</v>
      </c>
      <c r="X3" s="13" t="s">
        <v>47</v>
      </c>
      <c r="Y3" s="13" t="s">
        <v>194</v>
      </c>
      <c r="Z3" s="6"/>
      <c r="AA3" s="6"/>
      <c r="AB3" s="6"/>
      <c r="AC3" s="6"/>
      <c r="AD3" s="6"/>
      <c r="AE3" s="6"/>
      <c r="AF3" s="6"/>
      <c r="AG3" s="5"/>
      <c r="AH3" s="6"/>
      <c r="AI3" s="47" t="s">
        <v>52</v>
      </c>
      <c r="AJ3" s="7" t="s">
        <v>52</v>
      </c>
      <c r="AK3" s="7" t="s">
        <v>47</v>
      </c>
      <c r="AL3" s="7" t="s">
        <v>52</v>
      </c>
      <c r="AM3" s="7" t="s">
        <v>52</v>
      </c>
      <c r="AN3" s="7" t="s">
        <v>52</v>
      </c>
      <c r="AO3" s="7" t="s">
        <v>52</v>
      </c>
      <c r="AP3" s="7" t="s">
        <v>52</v>
      </c>
      <c r="AQ3" s="7" t="s">
        <v>52</v>
      </c>
      <c r="AR3" s="7" t="s">
        <v>52</v>
      </c>
      <c r="AS3" s="7" t="s">
        <v>52</v>
      </c>
      <c r="AT3" s="7" t="s">
        <v>52</v>
      </c>
      <c r="AU3" s="7" t="s">
        <v>52</v>
      </c>
      <c r="AV3" s="7" t="s">
        <v>52</v>
      </c>
      <c r="AW3" s="7" t="s">
        <v>52</v>
      </c>
      <c r="AX3" s="7" t="s">
        <v>52</v>
      </c>
      <c r="AY3" s="7" t="s">
        <v>52</v>
      </c>
      <c r="AZ3" s="7" t="s">
        <v>52</v>
      </c>
      <c r="BA3" s="7" t="s">
        <v>52</v>
      </c>
      <c r="BB3" s="7" t="s">
        <v>52</v>
      </c>
      <c r="BC3" s="7" t="s">
        <v>52</v>
      </c>
      <c r="BD3" s="7" t="s">
        <v>52</v>
      </c>
      <c r="BE3" s="7" t="s">
        <v>52</v>
      </c>
      <c r="BF3" s="7" t="s">
        <v>52</v>
      </c>
      <c r="BG3" s="7" t="s">
        <v>52</v>
      </c>
      <c r="BH3" s="7" t="s">
        <v>52</v>
      </c>
      <c r="BI3" s="7" t="s">
        <v>52</v>
      </c>
      <c r="BJ3" s="7" t="s">
        <v>52</v>
      </c>
      <c r="BK3" s="47" t="s">
        <v>52</v>
      </c>
      <c r="BL3" s="7" t="s">
        <v>52</v>
      </c>
      <c r="BM3" s="7" t="s">
        <v>52</v>
      </c>
      <c r="BN3" s="7" t="s">
        <v>52</v>
      </c>
      <c r="BO3" s="7" t="s">
        <v>52</v>
      </c>
      <c r="BP3" s="7" t="s">
        <v>52</v>
      </c>
      <c r="BQ3" s="7" t="s">
        <v>52</v>
      </c>
      <c r="BR3" s="7" t="s">
        <v>52</v>
      </c>
      <c r="BS3" s="7" t="s">
        <v>52</v>
      </c>
      <c r="BT3" s="7" t="s">
        <v>52</v>
      </c>
      <c r="BU3" s="7" t="s">
        <v>52</v>
      </c>
      <c r="BV3" s="7" t="s">
        <v>52</v>
      </c>
      <c r="BW3" s="7" t="s">
        <v>52</v>
      </c>
      <c r="BX3" s="7" t="s">
        <v>52</v>
      </c>
      <c r="BY3" s="7" t="s">
        <v>52</v>
      </c>
      <c r="BZ3" s="7" t="s">
        <v>52</v>
      </c>
      <c r="CA3" s="7" t="s">
        <v>52</v>
      </c>
      <c r="CB3" s="7" t="s">
        <v>52</v>
      </c>
      <c r="CC3" s="7" t="s">
        <v>52</v>
      </c>
      <c r="CD3" s="7" t="s">
        <v>52</v>
      </c>
      <c r="CE3" s="7" t="s">
        <v>52</v>
      </c>
      <c r="CF3" s="7" t="s">
        <v>52</v>
      </c>
      <c r="CG3" s="7" t="s">
        <v>52</v>
      </c>
      <c r="CH3" s="7" t="s">
        <v>52</v>
      </c>
      <c r="CI3" s="7" t="s">
        <v>52</v>
      </c>
      <c r="CJ3" s="7" t="s">
        <v>52</v>
      </c>
      <c r="CK3" s="7" t="s">
        <v>52</v>
      </c>
      <c r="CL3" s="11"/>
      <c r="CM3" s="2"/>
    </row>
    <row r="4" spans="1:92" s="10" customFormat="1" ht="30" x14ac:dyDescent="0.25">
      <c r="A4" s="145">
        <v>2020</v>
      </c>
      <c r="B4" s="11" t="s">
        <v>1024</v>
      </c>
      <c r="C4" s="45" t="s">
        <v>1037</v>
      </c>
      <c r="D4" s="36" t="s">
        <v>200</v>
      </c>
      <c r="E4" s="14">
        <v>83165</v>
      </c>
      <c r="F4" s="13"/>
      <c r="G4" s="14">
        <v>83165</v>
      </c>
      <c r="H4" s="14">
        <v>83165</v>
      </c>
      <c r="I4" s="13"/>
      <c r="J4" s="14">
        <v>83165</v>
      </c>
      <c r="K4" s="27"/>
      <c r="L4" s="5"/>
      <c r="M4" s="5"/>
      <c r="N4" s="5"/>
      <c r="O4" s="5"/>
      <c r="P4" s="5"/>
      <c r="Q4" s="13">
        <v>1</v>
      </c>
      <c r="R4" s="13" t="s">
        <v>47</v>
      </c>
      <c r="S4" s="14">
        <v>17600</v>
      </c>
      <c r="T4" s="13" t="s">
        <v>48</v>
      </c>
      <c r="U4" s="13" t="s">
        <v>47</v>
      </c>
      <c r="V4" s="13" t="s">
        <v>47</v>
      </c>
      <c r="W4" s="13" t="s">
        <v>47</v>
      </c>
      <c r="X4" s="13" t="s">
        <v>47</v>
      </c>
      <c r="Y4" s="13" t="s">
        <v>194</v>
      </c>
      <c r="Z4" s="6"/>
      <c r="AA4" s="6"/>
      <c r="AB4" s="6"/>
      <c r="AC4" s="6"/>
      <c r="AD4" s="6"/>
      <c r="AE4" s="6"/>
      <c r="AF4" s="6"/>
      <c r="AG4" s="5"/>
      <c r="AH4" s="6"/>
      <c r="AI4" s="47" t="s">
        <v>52</v>
      </c>
      <c r="AJ4" s="7" t="s">
        <v>52</v>
      </c>
      <c r="AK4" s="7" t="s">
        <v>47</v>
      </c>
      <c r="AL4" s="7" t="s">
        <v>52</v>
      </c>
      <c r="AM4" s="7" t="s">
        <v>52</v>
      </c>
      <c r="AN4" s="7" t="s">
        <v>52</v>
      </c>
      <c r="AO4" s="7" t="s">
        <v>52</v>
      </c>
      <c r="AP4" s="7" t="s">
        <v>52</v>
      </c>
      <c r="AQ4" s="7" t="s">
        <v>52</v>
      </c>
      <c r="AR4" s="7" t="s">
        <v>52</v>
      </c>
      <c r="AS4" s="7" t="s">
        <v>52</v>
      </c>
      <c r="AT4" s="7" t="s">
        <v>52</v>
      </c>
      <c r="AU4" s="7" t="s">
        <v>52</v>
      </c>
      <c r="AV4" s="7" t="s">
        <v>52</v>
      </c>
      <c r="AW4" s="7" t="s">
        <v>52</v>
      </c>
      <c r="AX4" s="7" t="s">
        <v>52</v>
      </c>
      <c r="AY4" s="7" t="s">
        <v>52</v>
      </c>
      <c r="AZ4" s="7" t="s">
        <v>52</v>
      </c>
      <c r="BA4" s="7" t="s">
        <v>52</v>
      </c>
      <c r="BB4" s="7" t="s">
        <v>52</v>
      </c>
      <c r="BC4" s="7" t="s">
        <v>52</v>
      </c>
      <c r="BD4" s="7" t="s">
        <v>52</v>
      </c>
      <c r="BE4" s="7" t="s">
        <v>52</v>
      </c>
      <c r="BF4" s="7" t="s">
        <v>52</v>
      </c>
      <c r="BG4" s="7" t="s">
        <v>52</v>
      </c>
      <c r="BH4" s="7" t="s">
        <v>52</v>
      </c>
      <c r="BI4" s="7" t="s">
        <v>52</v>
      </c>
      <c r="BJ4" s="7" t="s">
        <v>52</v>
      </c>
      <c r="BK4" s="47" t="s">
        <v>52</v>
      </c>
      <c r="BL4" s="7" t="s">
        <v>52</v>
      </c>
      <c r="BM4" s="7" t="s">
        <v>52</v>
      </c>
      <c r="BN4" s="7" t="s">
        <v>52</v>
      </c>
      <c r="BO4" s="7" t="s">
        <v>52</v>
      </c>
      <c r="BP4" s="7" t="s">
        <v>52</v>
      </c>
      <c r="BQ4" s="7" t="s">
        <v>52</v>
      </c>
      <c r="BR4" s="7" t="s">
        <v>52</v>
      </c>
      <c r="BS4" s="7" t="s">
        <v>52</v>
      </c>
      <c r="BT4" s="7" t="s">
        <v>52</v>
      </c>
      <c r="BU4" s="7" t="s">
        <v>52</v>
      </c>
      <c r="BV4" s="7" t="s">
        <v>52</v>
      </c>
      <c r="BW4" s="7" t="s">
        <v>52</v>
      </c>
      <c r="BX4" s="7" t="s">
        <v>52</v>
      </c>
      <c r="BY4" s="7" t="s">
        <v>52</v>
      </c>
      <c r="BZ4" s="7" t="s">
        <v>52</v>
      </c>
      <c r="CA4" s="7" t="s">
        <v>52</v>
      </c>
      <c r="CB4" s="7" t="s">
        <v>52</v>
      </c>
      <c r="CC4" s="7" t="s">
        <v>52</v>
      </c>
      <c r="CD4" s="7" t="s">
        <v>52</v>
      </c>
      <c r="CE4" s="7" t="s">
        <v>52</v>
      </c>
      <c r="CF4" s="7" t="s">
        <v>52</v>
      </c>
      <c r="CG4" s="7" t="s">
        <v>52</v>
      </c>
      <c r="CH4" s="7" t="s">
        <v>52</v>
      </c>
      <c r="CI4" s="7" t="s">
        <v>52</v>
      </c>
      <c r="CJ4" s="7" t="s">
        <v>52</v>
      </c>
      <c r="CK4" s="7" t="s">
        <v>52</v>
      </c>
      <c r="CL4" s="11"/>
    </row>
    <row r="5" spans="1:92" s="10" customFormat="1" ht="45" x14ac:dyDescent="0.25">
      <c r="A5" s="145">
        <v>2020</v>
      </c>
      <c r="B5" s="11" t="s">
        <v>848</v>
      </c>
      <c r="C5" s="45" t="s">
        <v>1077</v>
      </c>
      <c r="D5" s="13" t="s">
        <v>1074</v>
      </c>
      <c r="E5" s="14">
        <v>124900</v>
      </c>
      <c r="F5" s="13"/>
      <c r="G5" s="14">
        <v>124900</v>
      </c>
      <c r="H5" s="14">
        <v>124900</v>
      </c>
      <c r="I5" s="13"/>
      <c r="J5" s="14">
        <v>124900</v>
      </c>
      <c r="O5" s="13" t="s">
        <v>47</v>
      </c>
      <c r="P5" s="13"/>
      <c r="Q5" s="13">
        <v>1</v>
      </c>
      <c r="R5" s="13" t="s">
        <v>52</v>
      </c>
      <c r="S5" s="14">
        <v>26291</v>
      </c>
      <c r="T5" s="13" t="s">
        <v>48</v>
      </c>
      <c r="U5" s="13" t="s">
        <v>47</v>
      </c>
      <c r="V5" s="13" t="s">
        <v>47</v>
      </c>
      <c r="W5" s="13" t="s">
        <v>47</v>
      </c>
      <c r="X5" s="13" t="s">
        <v>47</v>
      </c>
      <c r="Y5" s="13" t="s">
        <v>1075</v>
      </c>
      <c r="Z5" s="11"/>
      <c r="AA5" s="11"/>
      <c r="AB5" s="11"/>
      <c r="AC5" s="11"/>
      <c r="AD5" s="11"/>
      <c r="AE5" s="11"/>
      <c r="AF5" s="11"/>
      <c r="AG5" s="11"/>
      <c r="AH5" s="11"/>
      <c r="AI5" s="11"/>
      <c r="AJ5" s="11"/>
      <c r="AK5" s="11"/>
      <c r="AL5" s="11"/>
      <c r="AM5" s="13" t="s">
        <v>47</v>
      </c>
      <c r="AN5" s="13" t="s">
        <v>52</v>
      </c>
      <c r="AO5" s="13" t="s">
        <v>52</v>
      </c>
      <c r="AP5" s="13" t="s">
        <v>52</v>
      </c>
      <c r="AQ5" s="13" t="s">
        <v>52</v>
      </c>
      <c r="AR5" s="13" t="s">
        <v>52</v>
      </c>
      <c r="AS5" s="13" t="s">
        <v>52</v>
      </c>
      <c r="AT5" s="13" t="s">
        <v>52</v>
      </c>
      <c r="AU5" s="13" t="s">
        <v>52</v>
      </c>
      <c r="AV5" s="13" t="s">
        <v>52</v>
      </c>
      <c r="AW5" s="13" t="s">
        <v>52</v>
      </c>
      <c r="AX5" s="13" t="s">
        <v>52</v>
      </c>
      <c r="AY5" s="13" t="s">
        <v>52</v>
      </c>
      <c r="AZ5" s="13" t="s">
        <v>52</v>
      </c>
      <c r="BA5" s="13" t="s">
        <v>52</v>
      </c>
      <c r="BB5" s="13" t="s">
        <v>47</v>
      </c>
      <c r="BC5" s="13" t="s">
        <v>52</v>
      </c>
      <c r="BD5" s="13" t="s">
        <v>52</v>
      </c>
      <c r="BE5" s="13" t="s">
        <v>52</v>
      </c>
      <c r="BF5" s="13" t="s">
        <v>52</v>
      </c>
      <c r="BG5" s="13" t="s">
        <v>52</v>
      </c>
      <c r="BH5" s="13" t="s">
        <v>47</v>
      </c>
      <c r="BI5" s="13" t="s">
        <v>47</v>
      </c>
      <c r="BJ5" s="13" t="s">
        <v>52</v>
      </c>
      <c r="BK5" s="13" t="s">
        <v>52</v>
      </c>
      <c r="BL5" s="13" t="s">
        <v>52</v>
      </c>
      <c r="BM5" s="13" t="s">
        <v>52</v>
      </c>
      <c r="BN5" s="13" t="s">
        <v>52</v>
      </c>
      <c r="BO5" s="13" t="s">
        <v>52</v>
      </c>
      <c r="BP5" s="13" t="s">
        <v>52</v>
      </c>
      <c r="BQ5" s="13" t="s">
        <v>52</v>
      </c>
      <c r="BR5" s="13" t="s">
        <v>52</v>
      </c>
      <c r="BS5" s="13" t="s">
        <v>52</v>
      </c>
      <c r="BT5" s="13" t="s">
        <v>52</v>
      </c>
      <c r="BU5" s="13" t="s">
        <v>52</v>
      </c>
      <c r="BV5" s="13" t="s">
        <v>52</v>
      </c>
      <c r="BW5" s="13" t="s">
        <v>52</v>
      </c>
      <c r="BX5" s="13" t="s">
        <v>52</v>
      </c>
      <c r="BY5" s="13" t="s">
        <v>52</v>
      </c>
      <c r="BZ5" s="13" t="s">
        <v>52</v>
      </c>
      <c r="CA5" s="13" t="s">
        <v>52</v>
      </c>
      <c r="CB5" s="13" t="s">
        <v>52</v>
      </c>
      <c r="CC5" s="13" t="s">
        <v>52</v>
      </c>
      <c r="CD5" s="13" t="s">
        <v>47</v>
      </c>
      <c r="CE5" s="13" t="s">
        <v>52</v>
      </c>
      <c r="CF5" s="13" t="s">
        <v>52</v>
      </c>
      <c r="CG5" s="13" t="s">
        <v>52</v>
      </c>
      <c r="CH5" s="13" t="s">
        <v>47</v>
      </c>
      <c r="CI5" s="13" t="s">
        <v>47</v>
      </c>
      <c r="CJ5" s="13" t="s">
        <v>52</v>
      </c>
      <c r="CK5" s="13" t="s">
        <v>52</v>
      </c>
      <c r="CL5" s="13" t="s">
        <v>1076</v>
      </c>
    </row>
    <row r="6" spans="1:92" s="10" customFormat="1" ht="45" x14ac:dyDescent="0.25">
      <c r="A6" s="12">
        <v>2020</v>
      </c>
      <c r="B6" s="13" t="s">
        <v>302</v>
      </c>
      <c r="C6" s="13" t="s">
        <v>370</v>
      </c>
      <c r="D6" s="36" t="s">
        <v>727</v>
      </c>
      <c r="E6" s="14">
        <v>110616</v>
      </c>
      <c r="F6" s="13">
        <v>20</v>
      </c>
      <c r="G6" s="14">
        <v>110616</v>
      </c>
      <c r="H6" s="14">
        <v>110616</v>
      </c>
      <c r="I6" s="13">
        <v>20</v>
      </c>
      <c r="J6" s="14">
        <v>110616</v>
      </c>
      <c r="K6" s="27"/>
      <c r="L6" s="5"/>
      <c r="M6" s="5"/>
      <c r="N6" s="5"/>
      <c r="O6" s="154" t="s">
        <v>47</v>
      </c>
      <c r="P6" s="155">
        <v>0.5</v>
      </c>
      <c r="Q6" s="154">
        <v>1</v>
      </c>
      <c r="R6" s="154" t="s">
        <v>47</v>
      </c>
      <c r="S6" s="14">
        <v>12360</v>
      </c>
      <c r="T6" s="13" t="s">
        <v>48</v>
      </c>
      <c r="U6" s="13" t="s">
        <v>47</v>
      </c>
      <c r="V6" s="13" t="s">
        <v>47</v>
      </c>
      <c r="W6" s="13" t="s">
        <v>47</v>
      </c>
      <c r="X6" s="13" t="s">
        <v>52</v>
      </c>
      <c r="Y6" s="13"/>
      <c r="Z6" s="6"/>
      <c r="AA6" s="6"/>
      <c r="AB6" s="6"/>
      <c r="AC6" s="6"/>
      <c r="AD6" s="6"/>
      <c r="AE6" s="6"/>
      <c r="AF6" s="6"/>
      <c r="AG6" s="5"/>
      <c r="AH6" s="6"/>
      <c r="AI6" s="47" t="s">
        <v>52</v>
      </c>
      <c r="AJ6" s="7" t="s">
        <v>52</v>
      </c>
      <c r="AK6" s="7" t="s">
        <v>47</v>
      </c>
      <c r="AL6" s="7" t="s">
        <v>52</v>
      </c>
      <c r="AM6" s="7" t="s">
        <v>52</v>
      </c>
      <c r="AN6" s="7" t="s">
        <v>52</v>
      </c>
      <c r="AO6" s="7" t="s">
        <v>52</v>
      </c>
      <c r="AP6" s="7" t="s">
        <v>52</v>
      </c>
      <c r="AQ6" s="7" t="s">
        <v>52</v>
      </c>
      <c r="AR6" s="7" t="s">
        <v>52</v>
      </c>
      <c r="AS6" s="7" t="s">
        <v>52</v>
      </c>
      <c r="AT6" s="7" t="s">
        <v>52</v>
      </c>
      <c r="AU6" s="7" t="s">
        <v>52</v>
      </c>
      <c r="AV6" s="7" t="s">
        <v>52</v>
      </c>
      <c r="AW6" s="7" t="s">
        <v>52</v>
      </c>
      <c r="AX6" s="7" t="s">
        <v>52</v>
      </c>
      <c r="AY6" s="7" t="s">
        <v>52</v>
      </c>
      <c r="AZ6" s="7" t="s">
        <v>52</v>
      </c>
      <c r="BA6" s="7" t="s">
        <v>52</v>
      </c>
      <c r="BB6" s="7" t="s">
        <v>52</v>
      </c>
      <c r="BC6" s="7" t="s">
        <v>52</v>
      </c>
      <c r="BD6" s="7" t="s">
        <v>52</v>
      </c>
      <c r="BE6" s="7" t="s">
        <v>52</v>
      </c>
      <c r="BF6" s="7" t="s">
        <v>52</v>
      </c>
      <c r="BG6" s="7" t="s">
        <v>52</v>
      </c>
      <c r="BH6" s="7" t="s">
        <v>52</v>
      </c>
      <c r="BI6" s="7" t="s">
        <v>52</v>
      </c>
      <c r="BJ6" s="7" t="s">
        <v>52</v>
      </c>
      <c r="BK6" s="47" t="s">
        <v>52</v>
      </c>
      <c r="BL6" s="7" t="s">
        <v>52</v>
      </c>
      <c r="BM6" s="7" t="s">
        <v>52</v>
      </c>
      <c r="BN6" s="7" t="s">
        <v>52</v>
      </c>
      <c r="BO6" s="7" t="s">
        <v>52</v>
      </c>
      <c r="BP6" s="7" t="s">
        <v>52</v>
      </c>
      <c r="BQ6" s="7" t="s">
        <v>52</v>
      </c>
      <c r="BR6" s="7" t="s">
        <v>52</v>
      </c>
      <c r="BS6" s="7" t="s">
        <v>52</v>
      </c>
      <c r="BT6" s="7" t="s">
        <v>52</v>
      </c>
      <c r="BU6" s="7" t="s">
        <v>52</v>
      </c>
      <c r="BV6" s="7" t="s">
        <v>52</v>
      </c>
      <c r="BW6" s="7" t="s">
        <v>52</v>
      </c>
      <c r="BX6" s="7" t="s">
        <v>52</v>
      </c>
      <c r="BY6" s="7" t="s">
        <v>52</v>
      </c>
      <c r="BZ6" s="7" t="s">
        <v>52</v>
      </c>
      <c r="CA6" s="7" t="s">
        <v>52</v>
      </c>
      <c r="CB6" s="7" t="s">
        <v>52</v>
      </c>
      <c r="CC6" s="7" t="s">
        <v>52</v>
      </c>
      <c r="CD6" s="7" t="s">
        <v>52</v>
      </c>
      <c r="CE6" s="7" t="s">
        <v>52</v>
      </c>
      <c r="CF6" s="7" t="s">
        <v>52</v>
      </c>
      <c r="CG6" s="7" t="s">
        <v>52</v>
      </c>
      <c r="CH6" s="7" t="s">
        <v>52</v>
      </c>
      <c r="CI6" s="7" t="s">
        <v>52</v>
      </c>
      <c r="CJ6" s="7" t="s">
        <v>52</v>
      </c>
      <c r="CK6" s="7" t="s">
        <v>52</v>
      </c>
      <c r="CL6" s="11" t="s">
        <v>1090</v>
      </c>
    </row>
    <row r="7" spans="1:92" s="10" customFormat="1" ht="45" x14ac:dyDescent="0.25">
      <c r="A7" s="12">
        <v>2020</v>
      </c>
      <c r="B7" s="13" t="s">
        <v>302</v>
      </c>
      <c r="C7" s="13" t="s">
        <v>371</v>
      </c>
      <c r="D7" s="36" t="s">
        <v>312</v>
      </c>
      <c r="E7" s="14">
        <v>134772</v>
      </c>
      <c r="F7" s="13">
        <v>20</v>
      </c>
      <c r="G7" s="14">
        <v>134772</v>
      </c>
      <c r="H7" s="14">
        <v>134772</v>
      </c>
      <c r="I7" s="13">
        <v>20</v>
      </c>
      <c r="J7" s="14">
        <v>134772</v>
      </c>
      <c r="K7" s="27"/>
      <c r="L7" s="5"/>
      <c r="M7" s="5"/>
      <c r="N7" s="5"/>
      <c r="O7" s="154" t="s">
        <v>47</v>
      </c>
      <c r="P7" s="5"/>
      <c r="Q7" s="154">
        <v>1</v>
      </c>
      <c r="R7" s="154" t="s">
        <v>47</v>
      </c>
      <c r="S7" s="14">
        <v>12360</v>
      </c>
      <c r="T7" s="13" t="s">
        <v>48</v>
      </c>
      <c r="U7" s="13" t="s">
        <v>47</v>
      </c>
      <c r="V7" s="13" t="s">
        <v>47</v>
      </c>
      <c r="W7" s="13" t="s">
        <v>47</v>
      </c>
      <c r="X7" s="13" t="s">
        <v>52</v>
      </c>
      <c r="Y7" s="13"/>
      <c r="Z7" s="6"/>
      <c r="AA7" s="6"/>
      <c r="AB7" s="6"/>
      <c r="AC7" s="6"/>
      <c r="AD7" s="6"/>
      <c r="AE7" s="6"/>
      <c r="AF7" s="6"/>
      <c r="AG7" s="5"/>
      <c r="AH7" s="6"/>
      <c r="AI7" s="47" t="s">
        <v>52</v>
      </c>
      <c r="AJ7" s="7" t="s">
        <v>52</v>
      </c>
      <c r="AK7" s="7" t="s">
        <v>47</v>
      </c>
      <c r="AL7" s="7" t="s">
        <v>52</v>
      </c>
      <c r="AM7" s="7" t="s">
        <v>52</v>
      </c>
      <c r="AN7" s="7" t="s">
        <v>52</v>
      </c>
      <c r="AO7" s="7" t="s">
        <v>52</v>
      </c>
      <c r="AP7" s="7" t="s">
        <v>52</v>
      </c>
      <c r="AQ7" s="7" t="s">
        <v>52</v>
      </c>
      <c r="AR7" s="7" t="s">
        <v>52</v>
      </c>
      <c r="AS7" s="7" t="s">
        <v>52</v>
      </c>
      <c r="AT7" s="7" t="s">
        <v>52</v>
      </c>
      <c r="AU7" s="7" t="s">
        <v>52</v>
      </c>
      <c r="AV7" s="7" t="s">
        <v>52</v>
      </c>
      <c r="AW7" s="7" t="s">
        <v>52</v>
      </c>
      <c r="AX7" s="7" t="s">
        <v>52</v>
      </c>
      <c r="AY7" s="7" t="s">
        <v>52</v>
      </c>
      <c r="AZ7" s="7" t="s">
        <v>52</v>
      </c>
      <c r="BA7" s="7" t="s">
        <v>52</v>
      </c>
      <c r="BB7" s="7" t="s">
        <v>52</v>
      </c>
      <c r="BC7" s="7" t="s">
        <v>52</v>
      </c>
      <c r="BD7" s="7" t="s">
        <v>52</v>
      </c>
      <c r="BE7" s="7" t="s">
        <v>52</v>
      </c>
      <c r="BF7" s="7" t="s">
        <v>52</v>
      </c>
      <c r="BG7" s="7" t="s">
        <v>52</v>
      </c>
      <c r="BH7" s="7" t="s">
        <v>52</v>
      </c>
      <c r="BI7" s="7" t="s">
        <v>52</v>
      </c>
      <c r="BJ7" s="7" t="s">
        <v>52</v>
      </c>
      <c r="BK7" s="47" t="s">
        <v>52</v>
      </c>
      <c r="BL7" s="7" t="s">
        <v>52</v>
      </c>
      <c r="BM7" s="7" t="s">
        <v>52</v>
      </c>
      <c r="BN7" s="7" t="s">
        <v>52</v>
      </c>
      <c r="BO7" s="7" t="s">
        <v>52</v>
      </c>
      <c r="BP7" s="7" t="s">
        <v>52</v>
      </c>
      <c r="BQ7" s="7" t="s">
        <v>52</v>
      </c>
      <c r="BR7" s="7" t="s">
        <v>52</v>
      </c>
      <c r="BS7" s="7" t="s">
        <v>52</v>
      </c>
      <c r="BT7" s="7" t="s">
        <v>52</v>
      </c>
      <c r="BU7" s="7" t="s">
        <v>52</v>
      </c>
      <c r="BV7" s="7" t="s">
        <v>52</v>
      </c>
      <c r="BW7" s="7" t="s">
        <v>52</v>
      </c>
      <c r="BX7" s="7" t="s">
        <v>52</v>
      </c>
      <c r="BY7" s="7" t="s">
        <v>52</v>
      </c>
      <c r="BZ7" s="7" t="s">
        <v>52</v>
      </c>
      <c r="CA7" s="7" t="s">
        <v>52</v>
      </c>
      <c r="CB7" s="7" t="s">
        <v>52</v>
      </c>
      <c r="CC7" s="7" t="s">
        <v>52</v>
      </c>
      <c r="CD7" s="7" t="s">
        <v>52</v>
      </c>
      <c r="CE7" s="7" t="s">
        <v>52</v>
      </c>
      <c r="CF7" s="7" t="s">
        <v>52</v>
      </c>
      <c r="CG7" s="7" t="s">
        <v>52</v>
      </c>
      <c r="CH7" s="7" t="s">
        <v>52</v>
      </c>
      <c r="CI7" s="7" t="s">
        <v>52</v>
      </c>
      <c r="CJ7" s="7" t="s">
        <v>52</v>
      </c>
      <c r="CK7" s="7" t="s">
        <v>52</v>
      </c>
      <c r="CL7" s="11" t="s">
        <v>1091</v>
      </c>
    </row>
    <row r="8" spans="1:92" s="10" customFormat="1" ht="30" x14ac:dyDescent="0.25">
      <c r="A8" s="12">
        <v>2020</v>
      </c>
      <c r="B8" s="13" t="s">
        <v>302</v>
      </c>
      <c r="C8" s="13" t="s">
        <v>372</v>
      </c>
      <c r="D8" s="36" t="s">
        <v>313</v>
      </c>
      <c r="E8" s="14">
        <v>134772</v>
      </c>
      <c r="F8" s="13">
        <v>20</v>
      </c>
      <c r="G8" s="14">
        <v>134772</v>
      </c>
      <c r="H8" s="14">
        <v>134772</v>
      </c>
      <c r="I8" s="13">
        <v>20</v>
      </c>
      <c r="J8" s="14">
        <v>134772</v>
      </c>
      <c r="K8" s="27"/>
      <c r="L8" s="5"/>
      <c r="M8" s="5"/>
      <c r="N8" s="5"/>
      <c r="O8" s="154" t="s">
        <v>47</v>
      </c>
      <c r="P8" s="5"/>
      <c r="Q8" s="154">
        <v>1</v>
      </c>
      <c r="R8" s="154" t="s">
        <v>47</v>
      </c>
      <c r="S8" s="14">
        <v>12360</v>
      </c>
      <c r="T8" s="13" t="s">
        <v>48</v>
      </c>
      <c r="U8" s="13" t="s">
        <v>47</v>
      </c>
      <c r="V8" s="13" t="s">
        <v>47</v>
      </c>
      <c r="W8" s="13" t="s">
        <v>47</v>
      </c>
      <c r="X8" s="13" t="s">
        <v>52</v>
      </c>
      <c r="Y8" s="13"/>
      <c r="Z8" s="6"/>
      <c r="AA8" s="6"/>
      <c r="AB8" s="6"/>
      <c r="AC8" s="6"/>
      <c r="AD8" s="6"/>
      <c r="AE8" s="6"/>
      <c r="AF8" s="6"/>
      <c r="AG8" s="5"/>
      <c r="AH8" s="6"/>
      <c r="AI8" s="47" t="s">
        <v>52</v>
      </c>
      <c r="AJ8" s="7" t="s">
        <v>52</v>
      </c>
      <c r="AK8" s="7" t="s">
        <v>47</v>
      </c>
      <c r="AL8" s="7" t="s">
        <v>52</v>
      </c>
      <c r="AM8" s="7" t="s">
        <v>52</v>
      </c>
      <c r="AN8" s="7" t="s">
        <v>52</v>
      </c>
      <c r="AO8" s="7" t="s">
        <v>52</v>
      </c>
      <c r="AP8" s="7" t="s">
        <v>52</v>
      </c>
      <c r="AQ8" s="7" t="s">
        <v>52</v>
      </c>
      <c r="AR8" s="7" t="s">
        <v>52</v>
      </c>
      <c r="AS8" s="7" t="s">
        <v>52</v>
      </c>
      <c r="AT8" s="7" t="s">
        <v>52</v>
      </c>
      <c r="AU8" s="7" t="s">
        <v>52</v>
      </c>
      <c r="AV8" s="7" t="s">
        <v>52</v>
      </c>
      <c r="AW8" s="7" t="s">
        <v>52</v>
      </c>
      <c r="AX8" s="7" t="s">
        <v>52</v>
      </c>
      <c r="AY8" s="7" t="s">
        <v>52</v>
      </c>
      <c r="AZ8" s="7" t="s">
        <v>52</v>
      </c>
      <c r="BA8" s="7" t="s">
        <v>52</v>
      </c>
      <c r="BB8" s="7" t="s">
        <v>52</v>
      </c>
      <c r="BC8" s="7" t="s">
        <v>52</v>
      </c>
      <c r="BD8" s="7" t="s">
        <v>52</v>
      </c>
      <c r="BE8" s="7" t="s">
        <v>52</v>
      </c>
      <c r="BF8" s="7" t="s">
        <v>52</v>
      </c>
      <c r="BG8" s="7" t="s">
        <v>52</v>
      </c>
      <c r="BH8" s="7" t="s">
        <v>52</v>
      </c>
      <c r="BI8" s="7" t="s">
        <v>52</v>
      </c>
      <c r="BJ8" s="7" t="s">
        <v>52</v>
      </c>
      <c r="BK8" s="47" t="s">
        <v>52</v>
      </c>
      <c r="BL8" s="7" t="s">
        <v>52</v>
      </c>
      <c r="BM8" s="7" t="s">
        <v>52</v>
      </c>
      <c r="BN8" s="7" t="s">
        <v>52</v>
      </c>
      <c r="BO8" s="7" t="s">
        <v>52</v>
      </c>
      <c r="BP8" s="7" t="s">
        <v>52</v>
      </c>
      <c r="BQ8" s="7" t="s">
        <v>52</v>
      </c>
      <c r="BR8" s="7" t="s">
        <v>52</v>
      </c>
      <c r="BS8" s="7" t="s">
        <v>52</v>
      </c>
      <c r="BT8" s="7" t="s">
        <v>52</v>
      </c>
      <c r="BU8" s="7" t="s">
        <v>52</v>
      </c>
      <c r="BV8" s="7" t="s">
        <v>52</v>
      </c>
      <c r="BW8" s="7" t="s">
        <v>52</v>
      </c>
      <c r="BX8" s="7" t="s">
        <v>52</v>
      </c>
      <c r="BY8" s="7" t="s">
        <v>52</v>
      </c>
      <c r="BZ8" s="7" t="s">
        <v>52</v>
      </c>
      <c r="CA8" s="7" t="s">
        <v>52</v>
      </c>
      <c r="CB8" s="7" t="s">
        <v>52</v>
      </c>
      <c r="CC8" s="7" t="s">
        <v>52</v>
      </c>
      <c r="CD8" s="7" t="s">
        <v>52</v>
      </c>
      <c r="CE8" s="7" t="s">
        <v>52</v>
      </c>
      <c r="CF8" s="7" t="s">
        <v>52</v>
      </c>
      <c r="CG8" s="7" t="s">
        <v>52</v>
      </c>
      <c r="CH8" s="7" t="s">
        <v>52</v>
      </c>
      <c r="CI8" s="7" t="s">
        <v>52</v>
      </c>
      <c r="CJ8" s="7" t="s">
        <v>52</v>
      </c>
      <c r="CK8" s="7" t="s">
        <v>52</v>
      </c>
      <c r="CL8" s="11" t="s">
        <v>1092</v>
      </c>
      <c r="CM8" s="9"/>
    </row>
    <row r="9" spans="1:92" s="10" customFormat="1" ht="45" x14ac:dyDescent="0.25">
      <c r="A9" s="12">
        <v>2020</v>
      </c>
      <c r="B9" s="13" t="s">
        <v>302</v>
      </c>
      <c r="C9" s="13" t="s">
        <v>373</v>
      </c>
      <c r="D9" s="36" t="s">
        <v>314</v>
      </c>
      <c r="E9" s="14">
        <v>125148</v>
      </c>
      <c r="F9" s="13">
        <v>20</v>
      </c>
      <c r="G9" s="14">
        <v>125148</v>
      </c>
      <c r="H9" s="14">
        <v>125148</v>
      </c>
      <c r="I9" s="13">
        <v>20</v>
      </c>
      <c r="J9" s="14">
        <v>125148</v>
      </c>
      <c r="K9" s="27"/>
      <c r="L9" s="5"/>
      <c r="M9" s="5"/>
      <c r="N9" s="5"/>
      <c r="O9" s="154" t="s">
        <v>47</v>
      </c>
      <c r="P9" s="5"/>
      <c r="Q9" s="154">
        <v>1</v>
      </c>
      <c r="R9" s="154" t="s">
        <v>47</v>
      </c>
      <c r="S9" s="14">
        <v>12360</v>
      </c>
      <c r="T9" s="13" t="s">
        <v>48</v>
      </c>
      <c r="U9" s="13" t="s">
        <v>47</v>
      </c>
      <c r="V9" s="13" t="s">
        <v>47</v>
      </c>
      <c r="W9" s="13" t="s">
        <v>47</v>
      </c>
      <c r="X9" s="13" t="s">
        <v>52</v>
      </c>
      <c r="Y9" s="13"/>
      <c r="Z9" s="6"/>
      <c r="AA9" s="6"/>
      <c r="AB9" s="6"/>
      <c r="AC9" s="6"/>
      <c r="AD9" s="6"/>
      <c r="AE9" s="6"/>
      <c r="AF9" s="6"/>
      <c r="AG9" s="5"/>
      <c r="AH9" s="6"/>
      <c r="AI9" s="47" t="s">
        <v>52</v>
      </c>
      <c r="AJ9" s="7" t="s">
        <v>52</v>
      </c>
      <c r="AK9" s="7" t="s">
        <v>47</v>
      </c>
      <c r="AL9" s="7" t="s">
        <v>52</v>
      </c>
      <c r="AM9" s="7" t="s">
        <v>52</v>
      </c>
      <c r="AN9" s="7" t="s">
        <v>52</v>
      </c>
      <c r="AO9" s="7" t="s">
        <v>52</v>
      </c>
      <c r="AP9" s="7" t="s">
        <v>52</v>
      </c>
      <c r="AQ9" s="7" t="s">
        <v>52</v>
      </c>
      <c r="AR9" s="7" t="s">
        <v>52</v>
      </c>
      <c r="AS9" s="7" t="s">
        <v>52</v>
      </c>
      <c r="AT9" s="7" t="s">
        <v>52</v>
      </c>
      <c r="AU9" s="7" t="s">
        <v>52</v>
      </c>
      <c r="AV9" s="7" t="s">
        <v>52</v>
      </c>
      <c r="AW9" s="7" t="s">
        <v>52</v>
      </c>
      <c r="AX9" s="7" t="s">
        <v>52</v>
      </c>
      <c r="AY9" s="7" t="s">
        <v>52</v>
      </c>
      <c r="AZ9" s="7" t="s">
        <v>52</v>
      </c>
      <c r="BA9" s="7" t="s">
        <v>52</v>
      </c>
      <c r="BB9" s="7" t="s">
        <v>52</v>
      </c>
      <c r="BC9" s="7" t="s">
        <v>52</v>
      </c>
      <c r="BD9" s="7" t="s">
        <v>52</v>
      </c>
      <c r="BE9" s="7" t="s">
        <v>52</v>
      </c>
      <c r="BF9" s="7" t="s">
        <v>52</v>
      </c>
      <c r="BG9" s="7" t="s">
        <v>52</v>
      </c>
      <c r="BH9" s="7" t="s">
        <v>52</v>
      </c>
      <c r="BI9" s="7" t="s">
        <v>52</v>
      </c>
      <c r="BJ9" s="7" t="s">
        <v>52</v>
      </c>
      <c r="BK9" s="47" t="s">
        <v>52</v>
      </c>
      <c r="BL9" s="7" t="s">
        <v>52</v>
      </c>
      <c r="BM9" s="7" t="s">
        <v>52</v>
      </c>
      <c r="BN9" s="7" t="s">
        <v>52</v>
      </c>
      <c r="BO9" s="7" t="s">
        <v>52</v>
      </c>
      <c r="BP9" s="7" t="s">
        <v>52</v>
      </c>
      <c r="BQ9" s="7" t="s">
        <v>52</v>
      </c>
      <c r="BR9" s="7" t="s">
        <v>52</v>
      </c>
      <c r="BS9" s="7" t="s">
        <v>52</v>
      </c>
      <c r="BT9" s="7" t="s">
        <v>52</v>
      </c>
      <c r="BU9" s="7" t="s">
        <v>52</v>
      </c>
      <c r="BV9" s="7" t="s">
        <v>52</v>
      </c>
      <c r="BW9" s="7" t="s">
        <v>52</v>
      </c>
      <c r="BX9" s="7" t="s">
        <v>52</v>
      </c>
      <c r="BY9" s="7" t="s">
        <v>52</v>
      </c>
      <c r="BZ9" s="7" t="s">
        <v>52</v>
      </c>
      <c r="CA9" s="7" t="s">
        <v>52</v>
      </c>
      <c r="CB9" s="7" t="s">
        <v>52</v>
      </c>
      <c r="CC9" s="7" t="s">
        <v>52</v>
      </c>
      <c r="CD9" s="7" t="s">
        <v>52</v>
      </c>
      <c r="CE9" s="7" t="s">
        <v>52</v>
      </c>
      <c r="CF9" s="7" t="s">
        <v>52</v>
      </c>
      <c r="CG9" s="7" t="s">
        <v>52</v>
      </c>
      <c r="CH9" s="7" t="s">
        <v>52</v>
      </c>
      <c r="CI9" s="7" t="s">
        <v>52</v>
      </c>
      <c r="CJ9" s="7" t="s">
        <v>52</v>
      </c>
      <c r="CK9" s="7" t="s">
        <v>52</v>
      </c>
      <c r="CL9" s="11" t="s">
        <v>1093</v>
      </c>
    </row>
    <row r="10" spans="1:92" s="10" customFormat="1" ht="45" x14ac:dyDescent="0.25">
      <c r="A10" s="12">
        <v>2020</v>
      </c>
      <c r="B10" s="13" t="s">
        <v>302</v>
      </c>
      <c r="C10" s="13" t="s">
        <v>374</v>
      </c>
      <c r="D10" s="36" t="s">
        <v>1094</v>
      </c>
      <c r="E10" s="14">
        <v>125148</v>
      </c>
      <c r="F10" s="13">
        <v>20</v>
      </c>
      <c r="G10" s="14">
        <v>125148</v>
      </c>
      <c r="H10" s="14">
        <v>125148</v>
      </c>
      <c r="I10" s="13">
        <v>20</v>
      </c>
      <c r="J10" s="14">
        <v>125148</v>
      </c>
      <c r="K10" s="27"/>
      <c r="L10" s="5"/>
      <c r="M10" s="5"/>
      <c r="N10" s="5"/>
      <c r="O10" s="154" t="s">
        <v>47</v>
      </c>
      <c r="P10" s="5"/>
      <c r="Q10" s="154">
        <v>1</v>
      </c>
      <c r="R10" s="154" t="s">
        <v>47</v>
      </c>
      <c r="S10" s="14">
        <v>12360</v>
      </c>
      <c r="T10" s="13" t="s">
        <v>48</v>
      </c>
      <c r="U10" s="13" t="s">
        <v>47</v>
      </c>
      <c r="V10" s="13" t="s">
        <v>47</v>
      </c>
      <c r="W10" s="13" t="s">
        <v>47</v>
      </c>
      <c r="X10" s="13" t="s">
        <v>52</v>
      </c>
      <c r="Y10" s="13"/>
      <c r="Z10" s="6"/>
      <c r="AA10" s="6"/>
      <c r="AB10" s="6"/>
      <c r="AC10" s="6"/>
      <c r="AD10" s="6"/>
      <c r="AE10" s="6"/>
      <c r="AF10" s="6"/>
      <c r="AG10" s="5"/>
      <c r="AH10" s="6"/>
      <c r="AI10" s="47" t="s">
        <v>52</v>
      </c>
      <c r="AJ10" s="7" t="s">
        <v>52</v>
      </c>
      <c r="AK10" s="7" t="s">
        <v>47</v>
      </c>
      <c r="AL10" s="7" t="s">
        <v>52</v>
      </c>
      <c r="AM10" s="7" t="s">
        <v>52</v>
      </c>
      <c r="AN10" s="7" t="s">
        <v>52</v>
      </c>
      <c r="AO10" s="7" t="s">
        <v>52</v>
      </c>
      <c r="AP10" s="7" t="s">
        <v>52</v>
      </c>
      <c r="AQ10" s="7" t="s">
        <v>52</v>
      </c>
      <c r="AR10" s="7" t="s">
        <v>52</v>
      </c>
      <c r="AS10" s="7" t="s">
        <v>52</v>
      </c>
      <c r="AT10" s="7" t="s">
        <v>52</v>
      </c>
      <c r="AU10" s="7" t="s">
        <v>52</v>
      </c>
      <c r="AV10" s="7" t="s">
        <v>52</v>
      </c>
      <c r="AW10" s="7" t="s">
        <v>52</v>
      </c>
      <c r="AX10" s="7" t="s">
        <v>52</v>
      </c>
      <c r="AY10" s="7" t="s">
        <v>52</v>
      </c>
      <c r="AZ10" s="7" t="s">
        <v>52</v>
      </c>
      <c r="BA10" s="7" t="s">
        <v>52</v>
      </c>
      <c r="BB10" s="7" t="s">
        <v>52</v>
      </c>
      <c r="BC10" s="7" t="s">
        <v>52</v>
      </c>
      <c r="BD10" s="7" t="s">
        <v>52</v>
      </c>
      <c r="BE10" s="7" t="s">
        <v>52</v>
      </c>
      <c r="BF10" s="7" t="s">
        <v>52</v>
      </c>
      <c r="BG10" s="7" t="s">
        <v>52</v>
      </c>
      <c r="BH10" s="7" t="s">
        <v>52</v>
      </c>
      <c r="BI10" s="7" t="s">
        <v>52</v>
      </c>
      <c r="BJ10" s="7" t="s">
        <v>52</v>
      </c>
      <c r="BK10" s="47" t="s">
        <v>52</v>
      </c>
      <c r="BL10" s="7" t="s">
        <v>52</v>
      </c>
      <c r="BM10" s="7" t="s">
        <v>52</v>
      </c>
      <c r="BN10" s="7" t="s">
        <v>52</v>
      </c>
      <c r="BO10" s="7" t="s">
        <v>52</v>
      </c>
      <c r="BP10" s="7" t="s">
        <v>52</v>
      </c>
      <c r="BQ10" s="7" t="s">
        <v>52</v>
      </c>
      <c r="BR10" s="7" t="s">
        <v>52</v>
      </c>
      <c r="BS10" s="7" t="s">
        <v>52</v>
      </c>
      <c r="BT10" s="7" t="s">
        <v>52</v>
      </c>
      <c r="BU10" s="7" t="s">
        <v>52</v>
      </c>
      <c r="BV10" s="7" t="s">
        <v>52</v>
      </c>
      <c r="BW10" s="7" t="s">
        <v>52</v>
      </c>
      <c r="BX10" s="7" t="s">
        <v>52</v>
      </c>
      <c r="BY10" s="7" t="s">
        <v>52</v>
      </c>
      <c r="BZ10" s="7" t="s">
        <v>52</v>
      </c>
      <c r="CA10" s="7" t="s">
        <v>52</v>
      </c>
      <c r="CB10" s="7" t="s">
        <v>52</v>
      </c>
      <c r="CC10" s="7" t="s">
        <v>52</v>
      </c>
      <c r="CD10" s="7" t="s">
        <v>52</v>
      </c>
      <c r="CE10" s="7" t="s">
        <v>52</v>
      </c>
      <c r="CF10" s="7" t="s">
        <v>52</v>
      </c>
      <c r="CG10" s="7" t="s">
        <v>52</v>
      </c>
      <c r="CH10" s="7" t="s">
        <v>52</v>
      </c>
      <c r="CI10" s="7" t="s">
        <v>52</v>
      </c>
      <c r="CJ10" s="7" t="s">
        <v>52</v>
      </c>
      <c r="CK10" s="7" t="s">
        <v>52</v>
      </c>
      <c r="CL10" s="11" t="s">
        <v>1095</v>
      </c>
    </row>
    <row r="11" spans="1:92" s="10" customFormat="1" ht="45" x14ac:dyDescent="0.25">
      <c r="A11" s="12">
        <v>2020</v>
      </c>
      <c r="B11" s="13" t="s">
        <v>302</v>
      </c>
      <c r="C11" s="13" t="s">
        <v>375</v>
      </c>
      <c r="D11" s="36" t="s">
        <v>1096</v>
      </c>
      <c r="E11" s="14">
        <v>110616</v>
      </c>
      <c r="F11" s="13">
        <v>20</v>
      </c>
      <c r="G11" s="14">
        <v>110616</v>
      </c>
      <c r="H11" s="14">
        <v>110616</v>
      </c>
      <c r="I11" s="13">
        <v>20</v>
      </c>
      <c r="J11" s="14">
        <v>110616</v>
      </c>
      <c r="K11" s="27"/>
      <c r="L11" s="5"/>
      <c r="M11" s="5"/>
      <c r="N11" s="5"/>
      <c r="O11" s="154" t="s">
        <v>47</v>
      </c>
      <c r="P11" s="5"/>
      <c r="Q11" s="154">
        <v>1</v>
      </c>
      <c r="R11" s="154" t="s">
        <v>47</v>
      </c>
      <c r="S11" s="14">
        <v>12360</v>
      </c>
      <c r="T11" s="13" t="s">
        <v>48</v>
      </c>
      <c r="U11" s="13" t="s">
        <v>47</v>
      </c>
      <c r="V11" s="13" t="s">
        <v>47</v>
      </c>
      <c r="W11" s="13" t="s">
        <v>47</v>
      </c>
      <c r="X11" s="13" t="s">
        <v>52</v>
      </c>
      <c r="Y11" s="13"/>
      <c r="Z11" s="6"/>
      <c r="AA11" s="6"/>
      <c r="AB11" s="6"/>
      <c r="AC11" s="6"/>
      <c r="AD11" s="6"/>
      <c r="AE11" s="6"/>
      <c r="AF11" s="6"/>
      <c r="AG11" s="5"/>
      <c r="AH11" s="6"/>
      <c r="AI11" s="47" t="s">
        <v>52</v>
      </c>
      <c r="AJ11" s="7" t="s">
        <v>52</v>
      </c>
      <c r="AK11" s="7" t="s">
        <v>47</v>
      </c>
      <c r="AL11" s="7" t="s">
        <v>52</v>
      </c>
      <c r="AM11" s="7" t="s">
        <v>52</v>
      </c>
      <c r="AN11" s="7" t="s">
        <v>52</v>
      </c>
      <c r="AO11" s="7" t="s">
        <v>52</v>
      </c>
      <c r="AP11" s="7" t="s">
        <v>52</v>
      </c>
      <c r="AQ11" s="7" t="s">
        <v>52</v>
      </c>
      <c r="AR11" s="7" t="s">
        <v>52</v>
      </c>
      <c r="AS11" s="7" t="s">
        <v>52</v>
      </c>
      <c r="AT11" s="7" t="s">
        <v>52</v>
      </c>
      <c r="AU11" s="7" t="s">
        <v>52</v>
      </c>
      <c r="AV11" s="7" t="s">
        <v>52</v>
      </c>
      <c r="AW11" s="7" t="s">
        <v>52</v>
      </c>
      <c r="AX11" s="7" t="s">
        <v>52</v>
      </c>
      <c r="AY11" s="7" t="s">
        <v>52</v>
      </c>
      <c r="AZ11" s="7" t="s">
        <v>52</v>
      </c>
      <c r="BA11" s="7" t="s">
        <v>52</v>
      </c>
      <c r="BB11" s="7" t="s">
        <v>52</v>
      </c>
      <c r="BC11" s="7" t="s">
        <v>52</v>
      </c>
      <c r="BD11" s="7" t="s">
        <v>52</v>
      </c>
      <c r="BE11" s="7" t="s">
        <v>52</v>
      </c>
      <c r="BF11" s="7" t="s">
        <v>52</v>
      </c>
      <c r="BG11" s="7" t="s">
        <v>52</v>
      </c>
      <c r="BH11" s="7" t="s">
        <v>52</v>
      </c>
      <c r="BI11" s="7" t="s">
        <v>52</v>
      </c>
      <c r="BJ11" s="7" t="s">
        <v>52</v>
      </c>
      <c r="BK11" s="47" t="s">
        <v>52</v>
      </c>
      <c r="BL11" s="7" t="s">
        <v>52</v>
      </c>
      <c r="BM11" s="7" t="s">
        <v>52</v>
      </c>
      <c r="BN11" s="7" t="s">
        <v>52</v>
      </c>
      <c r="BO11" s="7" t="s">
        <v>52</v>
      </c>
      <c r="BP11" s="7" t="s">
        <v>52</v>
      </c>
      <c r="BQ11" s="7" t="s">
        <v>52</v>
      </c>
      <c r="BR11" s="7" t="s">
        <v>52</v>
      </c>
      <c r="BS11" s="7" t="s">
        <v>52</v>
      </c>
      <c r="BT11" s="7" t="s">
        <v>52</v>
      </c>
      <c r="BU11" s="7" t="s">
        <v>52</v>
      </c>
      <c r="BV11" s="7" t="s">
        <v>52</v>
      </c>
      <c r="BW11" s="7" t="s">
        <v>52</v>
      </c>
      <c r="BX11" s="7" t="s">
        <v>52</v>
      </c>
      <c r="BY11" s="7" t="s">
        <v>52</v>
      </c>
      <c r="BZ11" s="7" t="s">
        <v>52</v>
      </c>
      <c r="CA11" s="7" t="s">
        <v>52</v>
      </c>
      <c r="CB11" s="7" t="s">
        <v>52</v>
      </c>
      <c r="CC11" s="7" t="s">
        <v>52</v>
      </c>
      <c r="CD11" s="7" t="s">
        <v>52</v>
      </c>
      <c r="CE11" s="7" t="s">
        <v>52</v>
      </c>
      <c r="CF11" s="7" t="s">
        <v>52</v>
      </c>
      <c r="CG11" s="7" t="s">
        <v>52</v>
      </c>
      <c r="CH11" s="7" t="s">
        <v>52</v>
      </c>
      <c r="CI11" s="7" t="s">
        <v>52</v>
      </c>
      <c r="CJ11" s="7" t="s">
        <v>52</v>
      </c>
      <c r="CK11" s="7" t="s">
        <v>52</v>
      </c>
      <c r="CL11" s="11" t="s">
        <v>1097</v>
      </c>
      <c r="CM11" s="2"/>
    </row>
    <row r="12" spans="1:92" s="10" customFormat="1" ht="45" x14ac:dyDescent="0.25">
      <c r="A12" s="12">
        <v>2020</v>
      </c>
      <c r="B12" s="13" t="s">
        <v>302</v>
      </c>
      <c r="C12" s="13" t="s">
        <v>376</v>
      </c>
      <c r="D12" s="36" t="s">
        <v>315</v>
      </c>
      <c r="E12" s="14">
        <v>107916</v>
      </c>
      <c r="F12" s="13">
        <v>20</v>
      </c>
      <c r="G12" s="14">
        <v>107916</v>
      </c>
      <c r="H12" s="14">
        <v>107916</v>
      </c>
      <c r="I12" s="13">
        <v>20</v>
      </c>
      <c r="J12" s="14">
        <v>107916</v>
      </c>
      <c r="K12" s="27"/>
      <c r="L12" s="5"/>
      <c r="M12" s="5"/>
      <c r="N12" s="5"/>
      <c r="O12" s="154" t="s">
        <v>47</v>
      </c>
      <c r="P12" s="5"/>
      <c r="Q12" s="154">
        <v>1</v>
      </c>
      <c r="R12" s="154" t="s">
        <v>47</v>
      </c>
      <c r="S12" s="14">
        <v>12360</v>
      </c>
      <c r="T12" s="13" t="s">
        <v>48</v>
      </c>
      <c r="U12" s="13" t="s">
        <v>47</v>
      </c>
      <c r="V12" s="13" t="s">
        <v>47</v>
      </c>
      <c r="W12" s="13" t="s">
        <v>47</v>
      </c>
      <c r="X12" s="13" t="s">
        <v>52</v>
      </c>
      <c r="Y12" s="13"/>
      <c r="Z12" s="6"/>
      <c r="AA12" s="6"/>
      <c r="AB12" s="6"/>
      <c r="AC12" s="6"/>
      <c r="AD12" s="6"/>
      <c r="AE12" s="6"/>
      <c r="AF12" s="6"/>
      <c r="AG12" s="5"/>
      <c r="AH12" s="6"/>
      <c r="AI12" s="47" t="s">
        <v>52</v>
      </c>
      <c r="AJ12" s="7" t="s">
        <v>52</v>
      </c>
      <c r="AK12" s="7" t="s">
        <v>47</v>
      </c>
      <c r="AL12" s="7" t="s">
        <v>52</v>
      </c>
      <c r="AM12" s="7" t="s">
        <v>52</v>
      </c>
      <c r="AN12" s="7" t="s">
        <v>52</v>
      </c>
      <c r="AO12" s="7" t="s">
        <v>52</v>
      </c>
      <c r="AP12" s="7" t="s">
        <v>52</v>
      </c>
      <c r="AQ12" s="7" t="s">
        <v>52</v>
      </c>
      <c r="AR12" s="7" t="s">
        <v>52</v>
      </c>
      <c r="AS12" s="7" t="s">
        <v>52</v>
      </c>
      <c r="AT12" s="7" t="s">
        <v>52</v>
      </c>
      <c r="AU12" s="7" t="s">
        <v>52</v>
      </c>
      <c r="AV12" s="7" t="s">
        <v>52</v>
      </c>
      <c r="AW12" s="7" t="s">
        <v>52</v>
      </c>
      <c r="AX12" s="7" t="s">
        <v>52</v>
      </c>
      <c r="AY12" s="7" t="s">
        <v>52</v>
      </c>
      <c r="AZ12" s="7" t="s">
        <v>52</v>
      </c>
      <c r="BA12" s="7" t="s">
        <v>52</v>
      </c>
      <c r="BB12" s="7" t="s">
        <v>52</v>
      </c>
      <c r="BC12" s="7" t="s">
        <v>52</v>
      </c>
      <c r="BD12" s="7" t="s">
        <v>52</v>
      </c>
      <c r="BE12" s="7" t="s">
        <v>52</v>
      </c>
      <c r="BF12" s="7" t="s">
        <v>52</v>
      </c>
      <c r="BG12" s="7" t="s">
        <v>52</v>
      </c>
      <c r="BH12" s="7" t="s">
        <v>52</v>
      </c>
      <c r="BI12" s="7" t="s">
        <v>52</v>
      </c>
      <c r="BJ12" s="7" t="s">
        <v>52</v>
      </c>
      <c r="BK12" s="47" t="s">
        <v>52</v>
      </c>
      <c r="BL12" s="7" t="s">
        <v>52</v>
      </c>
      <c r="BM12" s="7" t="s">
        <v>52</v>
      </c>
      <c r="BN12" s="7" t="s">
        <v>52</v>
      </c>
      <c r="BO12" s="7" t="s">
        <v>52</v>
      </c>
      <c r="BP12" s="7" t="s">
        <v>52</v>
      </c>
      <c r="BQ12" s="7" t="s">
        <v>52</v>
      </c>
      <c r="BR12" s="7" t="s">
        <v>52</v>
      </c>
      <c r="BS12" s="7" t="s">
        <v>52</v>
      </c>
      <c r="BT12" s="7" t="s">
        <v>52</v>
      </c>
      <c r="BU12" s="7" t="s">
        <v>52</v>
      </c>
      <c r="BV12" s="7" t="s">
        <v>52</v>
      </c>
      <c r="BW12" s="7" t="s">
        <v>52</v>
      </c>
      <c r="BX12" s="7" t="s">
        <v>52</v>
      </c>
      <c r="BY12" s="7" t="s">
        <v>52</v>
      </c>
      <c r="BZ12" s="7" t="s">
        <v>52</v>
      </c>
      <c r="CA12" s="7" t="s">
        <v>52</v>
      </c>
      <c r="CB12" s="7" t="s">
        <v>52</v>
      </c>
      <c r="CC12" s="7" t="s">
        <v>52</v>
      </c>
      <c r="CD12" s="7" t="s">
        <v>52</v>
      </c>
      <c r="CE12" s="7" t="s">
        <v>52</v>
      </c>
      <c r="CF12" s="7" t="s">
        <v>52</v>
      </c>
      <c r="CG12" s="7" t="s">
        <v>52</v>
      </c>
      <c r="CH12" s="7" t="s">
        <v>52</v>
      </c>
      <c r="CI12" s="7" t="s">
        <v>52</v>
      </c>
      <c r="CJ12" s="7" t="s">
        <v>52</v>
      </c>
      <c r="CK12" s="7" t="s">
        <v>52</v>
      </c>
      <c r="CL12" s="11" t="s">
        <v>1098</v>
      </c>
      <c r="CM12" s="2"/>
    </row>
    <row r="13" spans="1:92" s="10" customFormat="1" ht="45" x14ac:dyDescent="0.25">
      <c r="A13" s="12">
        <v>2019</v>
      </c>
      <c r="B13" s="13" t="s">
        <v>302</v>
      </c>
      <c r="C13" s="13" t="s">
        <v>377</v>
      </c>
      <c r="D13" s="10" t="s">
        <v>434</v>
      </c>
      <c r="E13" s="14"/>
      <c r="F13" s="13"/>
      <c r="G13" s="14"/>
      <c r="H13" s="14"/>
      <c r="I13" s="13"/>
      <c r="J13" s="14"/>
      <c r="K13" s="27"/>
      <c r="L13" s="5"/>
      <c r="M13" s="5"/>
      <c r="N13" s="5"/>
      <c r="O13" s="5"/>
      <c r="P13" s="5"/>
      <c r="Q13" s="5"/>
      <c r="R13" s="5"/>
      <c r="S13" s="14"/>
      <c r="T13" s="13"/>
      <c r="U13" s="13"/>
      <c r="V13" s="13"/>
      <c r="W13" s="13"/>
      <c r="X13" s="13"/>
      <c r="Y13" s="13"/>
      <c r="Z13" s="6"/>
      <c r="AA13" s="6"/>
      <c r="AB13" s="6"/>
      <c r="AC13" s="6"/>
      <c r="AD13" s="6"/>
      <c r="AE13" s="6"/>
      <c r="AF13" s="6"/>
      <c r="AG13" s="5"/>
      <c r="AH13" s="6"/>
      <c r="AI13" s="4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4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11"/>
      <c r="CM13" s="2"/>
    </row>
    <row r="14" spans="1:92" s="10" customFormat="1" ht="45" x14ac:dyDescent="0.25">
      <c r="A14" s="12">
        <v>2020</v>
      </c>
      <c r="B14" s="13" t="s">
        <v>302</v>
      </c>
      <c r="C14" s="13" t="s">
        <v>378</v>
      </c>
      <c r="D14" s="36" t="s">
        <v>316</v>
      </c>
      <c r="E14" s="14">
        <v>125148</v>
      </c>
      <c r="F14" s="13">
        <v>20</v>
      </c>
      <c r="G14" s="14">
        <v>125148</v>
      </c>
      <c r="H14" s="14">
        <v>125148</v>
      </c>
      <c r="I14" s="13">
        <v>20</v>
      </c>
      <c r="J14" s="14">
        <v>125148</v>
      </c>
      <c r="K14" s="27"/>
      <c r="L14" s="5"/>
      <c r="M14" s="5"/>
      <c r="N14" s="5"/>
      <c r="O14" s="154" t="s">
        <v>47</v>
      </c>
      <c r="P14" s="5"/>
      <c r="Q14" s="154">
        <v>1</v>
      </c>
      <c r="R14" s="154" t="s">
        <v>47</v>
      </c>
      <c r="S14" s="14">
        <v>12360</v>
      </c>
      <c r="T14" s="13" t="s">
        <v>48</v>
      </c>
      <c r="U14" s="13" t="s">
        <v>47</v>
      </c>
      <c r="V14" s="13" t="s">
        <v>47</v>
      </c>
      <c r="W14" s="13" t="s">
        <v>47</v>
      </c>
      <c r="X14" s="13" t="s">
        <v>52</v>
      </c>
      <c r="Y14" s="13"/>
      <c r="Z14" s="6"/>
      <c r="AA14" s="6"/>
      <c r="AB14" s="6"/>
      <c r="AC14" s="6"/>
      <c r="AD14" s="6"/>
      <c r="AE14" s="6"/>
      <c r="AF14" s="6"/>
      <c r="AG14" s="5"/>
      <c r="AH14" s="6"/>
      <c r="AI14" s="47" t="s">
        <v>52</v>
      </c>
      <c r="AJ14" s="7" t="s">
        <v>52</v>
      </c>
      <c r="AK14" s="7" t="s">
        <v>47</v>
      </c>
      <c r="AL14" s="7" t="s">
        <v>52</v>
      </c>
      <c r="AM14" s="7" t="s">
        <v>52</v>
      </c>
      <c r="AN14" s="7" t="s">
        <v>52</v>
      </c>
      <c r="AO14" s="7" t="s">
        <v>52</v>
      </c>
      <c r="AP14" s="7" t="s">
        <v>52</v>
      </c>
      <c r="AQ14" s="7" t="s">
        <v>52</v>
      </c>
      <c r="AR14" s="7" t="s">
        <v>52</v>
      </c>
      <c r="AS14" s="7" t="s">
        <v>52</v>
      </c>
      <c r="AT14" s="7" t="s">
        <v>52</v>
      </c>
      <c r="AU14" s="7" t="s">
        <v>52</v>
      </c>
      <c r="AV14" s="7" t="s">
        <v>52</v>
      </c>
      <c r="AW14" s="7" t="s">
        <v>52</v>
      </c>
      <c r="AX14" s="7" t="s">
        <v>52</v>
      </c>
      <c r="AY14" s="7" t="s">
        <v>52</v>
      </c>
      <c r="AZ14" s="7" t="s">
        <v>52</v>
      </c>
      <c r="BA14" s="7" t="s">
        <v>52</v>
      </c>
      <c r="BB14" s="7" t="s">
        <v>52</v>
      </c>
      <c r="BC14" s="7" t="s">
        <v>52</v>
      </c>
      <c r="BD14" s="7" t="s">
        <v>52</v>
      </c>
      <c r="BE14" s="7" t="s">
        <v>52</v>
      </c>
      <c r="BF14" s="7" t="s">
        <v>52</v>
      </c>
      <c r="BG14" s="7" t="s">
        <v>52</v>
      </c>
      <c r="BH14" s="7" t="s">
        <v>52</v>
      </c>
      <c r="BI14" s="7" t="s">
        <v>52</v>
      </c>
      <c r="BJ14" s="7" t="s">
        <v>52</v>
      </c>
      <c r="BK14" s="47" t="s">
        <v>52</v>
      </c>
      <c r="BL14" s="7" t="s">
        <v>52</v>
      </c>
      <c r="BM14" s="7" t="s">
        <v>52</v>
      </c>
      <c r="BN14" s="7" t="s">
        <v>52</v>
      </c>
      <c r="BO14" s="7" t="s">
        <v>52</v>
      </c>
      <c r="BP14" s="7" t="s">
        <v>52</v>
      </c>
      <c r="BQ14" s="7" t="s">
        <v>52</v>
      </c>
      <c r="BR14" s="7" t="s">
        <v>52</v>
      </c>
      <c r="BS14" s="7" t="s">
        <v>52</v>
      </c>
      <c r="BT14" s="7" t="s">
        <v>52</v>
      </c>
      <c r="BU14" s="7" t="s">
        <v>52</v>
      </c>
      <c r="BV14" s="7" t="s">
        <v>52</v>
      </c>
      <c r="BW14" s="7" t="s">
        <v>52</v>
      </c>
      <c r="BX14" s="7" t="s">
        <v>52</v>
      </c>
      <c r="BY14" s="7" t="s">
        <v>52</v>
      </c>
      <c r="BZ14" s="7" t="s">
        <v>52</v>
      </c>
      <c r="CA14" s="7" t="s">
        <v>52</v>
      </c>
      <c r="CB14" s="7" t="s">
        <v>52</v>
      </c>
      <c r="CC14" s="7" t="s">
        <v>52</v>
      </c>
      <c r="CD14" s="7" t="s">
        <v>52</v>
      </c>
      <c r="CE14" s="7" t="s">
        <v>52</v>
      </c>
      <c r="CF14" s="7" t="s">
        <v>52</v>
      </c>
      <c r="CG14" s="7" t="s">
        <v>52</v>
      </c>
      <c r="CH14" s="7" t="s">
        <v>52</v>
      </c>
      <c r="CI14" s="7" t="s">
        <v>52</v>
      </c>
      <c r="CJ14" s="7" t="s">
        <v>52</v>
      </c>
      <c r="CK14" s="7" t="s">
        <v>52</v>
      </c>
      <c r="CL14" s="11" t="s">
        <v>1099</v>
      </c>
    </row>
    <row r="15" spans="1:92" s="10" customFormat="1" ht="30" x14ac:dyDescent="0.25">
      <c r="A15" s="12">
        <v>2019</v>
      </c>
      <c r="B15" s="13" t="s">
        <v>302</v>
      </c>
      <c r="C15" s="13" t="s">
        <v>379</v>
      </c>
      <c r="D15" s="36" t="s">
        <v>434</v>
      </c>
      <c r="E15" s="14"/>
      <c r="F15" s="13"/>
      <c r="G15" s="14"/>
      <c r="H15" s="14"/>
      <c r="I15" s="13"/>
      <c r="J15" s="14"/>
      <c r="K15" s="27"/>
      <c r="L15" s="5"/>
      <c r="M15" s="5"/>
      <c r="N15" s="5"/>
      <c r="O15" s="5"/>
      <c r="P15" s="5"/>
      <c r="Q15" s="5"/>
      <c r="R15" s="5"/>
      <c r="S15" s="14"/>
      <c r="T15" s="13"/>
      <c r="U15" s="13"/>
      <c r="V15" s="13"/>
      <c r="W15" s="13"/>
      <c r="X15" s="13"/>
      <c r="Y15" s="13"/>
      <c r="Z15" s="6"/>
      <c r="AA15" s="6"/>
      <c r="AB15" s="6"/>
      <c r="AC15" s="6"/>
      <c r="AD15" s="6"/>
      <c r="AE15" s="6"/>
      <c r="AF15" s="6"/>
      <c r="AG15" s="5"/>
      <c r="AH15" s="6"/>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4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11"/>
    </row>
    <row r="16" spans="1:92" s="10" customFormat="1" ht="45" x14ac:dyDescent="0.25">
      <c r="A16" s="12">
        <v>2020</v>
      </c>
      <c r="B16" s="13" t="s">
        <v>302</v>
      </c>
      <c r="C16" s="13" t="s">
        <v>380</v>
      </c>
      <c r="D16" s="36" t="s">
        <v>317</v>
      </c>
      <c r="E16" s="14">
        <v>125148</v>
      </c>
      <c r="F16" s="13">
        <v>20</v>
      </c>
      <c r="G16" s="14">
        <v>125148</v>
      </c>
      <c r="H16" s="14">
        <v>125148</v>
      </c>
      <c r="I16" s="13">
        <v>20</v>
      </c>
      <c r="J16" s="14">
        <v>125148</v>
      </c>
      <c r="K16" s="27"/>
      <c r="L16" s="5"/>
      <c r="M16" s="5"/>
      <c r="N16" s="5"/>
      <c r="O16" s="154" t="s">
        <v>47</v>
      </c>
      <c r="P16" s="5"/>
      <c r="Q16" s="154">
        <v>1</v>
      </c>
      <c r="R16" s="154" t="s">
        <v>47</v>
      </c>
      <c r="S16" s="14">
        <v>12360</v>
      </c>
      <c r="T16" s="13" t="s">
        <v>48</v>
      </c>
      <c r="U16" s="13" t="s">
        <v>47</v>
      </c>
      <c r="V16" s="13" t="s">
        <v>47</v>
      </c>
      <c r="W16" s="13" t="s">
        <v>47</v>
      </c>
      <c r="X16" s="13" t="s">
        <v>52</v>
      </c>
      <c r="Y16" s="13"/>
      <c r="Z16" s="6"/>
      <c r="AA16" s="6"/>
      <c r="AB16" s="6"/>
      <c r="AC16" s="6"/>
      <c r="AD16" s="6"/>
      <c r="AE16" s="6"/>
      <c r="AF16" s="6"/>
      <c r="AG16" s="5"/>
      <c r="AH16" s="6"/>
      <c r="AI16" s="47" t="s">
        <v>52</v>
      </c>
      <c r="AJ16" s="7" t="s">
        <v>52</v>
      </c>
      <c r="AK16" s="7" t="s">
        <v>47</v>
      </c>
      <c r="AL16" s="7" t="s">
        <v>52</v>
      </c>
      <c r="AM16" s="7" t="s">
        <v>52</v>
      </c>
      <c r="AN16" s="7" t="s">
        <v>52</v>
      </c>
      <c r="AO16" s="7" t="s">
        <v>52</v>
      </c>
      <c r="AP16" s="7" t="s">
        <v>52</v>
      </c>
      <c r="AQ16" s="7" t="s">
        <v>52</v>
      </c>
      <c r="AR16" s="7" t="s">
        <v>52</v>
      </c>
      <c r="AS16" s="7" t="s">
        <v>52</v>
      </c>
      <c r="AT16" s="7" t="s">
        <v>52</v>
      </c>
      <c r="AU16" s="7" t="s">
        <v>52</v>
      </c>
      <c r="AV16" s="7" t="s">
        <v>52</v>
      </c>
      <c r="AW16" s="7" t="s">
        <v>52</v>
      </c>
      <c r="AX16" s="7" t="s">
        <v>52</v>
      </c>
      <c r="AY16" s="7" t="s">
        <v>52</v>
      </c>
      <c r="AZ16" s="7" t="s">
        <v>52</v>
      </c>
      <c r="BA16" s="7" t="s">
        <v>52</v>
      </c>
      <c r="BB16" s="7" t="s">
        <v>52</v>
      </c>
      <c r="BC16" s="7" t="s">
        <v>52</v>
      </c>
      <c r="BD16" s="7" t="s">
        <v>52</v>
      </c>
      <c r="BE16" s="7" t="s">
        <v>52</v>
      </c>
      <c r="BF16" s="7" t="s">
        <v>52</v>
      </c>
      <c r="BG16" s="7" t="s">
        <v>52</v>
      </c>
      <c r="BH16" s="7" t="s">
        <v>52</v>
      </c>
      <c r="BI16" s="7" t="s">
        <v>52</v>
      </c>
      <c r="BJ16" s="7" t="s">
        <v>52</v>
      </c>
      <c r="BK16" s="47" t="s">
        <v>52</v>
      </c>
      <c r="BL16" s="7" t="s">
        <v>52</v>
      </c>
      <c r="BM16" s="7" t="s">
        <v>52</v>
      </c>
      <c r="BN16" s="7" t="s">
        <v>52</v>
      </c>
      <c r="BO16" s="7" t="s">
        <v>52</v>
      </c>
      <c r="BP16" s="7" t="s">
        <v>52</v>
      </c>
      <c r="BQ16" s="7" t="s">
        <v>52</v>
      </c>
      <c r="BR16" s="7" t="s">
        <v>52</v>
      </c>
      <c r="BS16" s="7" t="s">
        <v>52</v>
      </c>
      <c r="BT16" s="7" t="s">
        <v>52</v>
      </c>
      <c r="BU16" s="7" t="s">
        <v>52</v>
      </c>
      <c r="BV16" s="7" t="s">
        <v>52</v>
      </c>
      <c r="BW16" s="7" t="s">
        <v>52</v>
      </c>
      <c r="BX16" s="7" t="s">
        <v>52</v>
      </c>
      <c r="BY16" s="7" t="s">
        <v>52</v>
      </c>
      <c r="BZ16" s="7" t="s">
        <v>52</v>
      </c>
      <c r="CA16" s="7" t="s">
        <v>52</v>
      </c>
      <c r="CB16" s="7" t="s">
        <v>52</v>
      </c>
      <c r="CC16" s="7" t="s">
        <v>52</v>
      </c>
      <c r="CD16" s="7" t="s">
        <v>52</v>
      </c>
      <c r="CE16" s="7" t="s">
        <v>52</v>
      </c>
      <c r="CF16" s="7" t="s">
        <v>52</v>
      </c>
      <c r="CG16" s="7" t="s">
        <v>52</v>
      </c>
      <c r="CH16" s="7" t="s">
        <v>52</v>
      </c>
      <c r="CI16" s="7" t="s">
        <v>52</v>
      </c>
      <c r="CJ16" s="7" t="s">
        <v>52</v>
      </c>
      <c r="CK16" s="7" t="s">
        <v>52</v>
      </c>
      <c r="CL16" s="11" t="s">
        <v>1100</v>
      </c>
      <c r="CM16" s="2"/>
      <c r="CN16" s="2"/>
    </row>
    <row r="17" spans="1:91" s="10" customFormat="1" ht="45" x14ac:dyDescent="0.25">
      <c r="A17" s="12">
        <v>2020</v>
      </c>
      <c r="B17" s="13" t="s">
        <v>302</v>
      </c>
      <c r="C17" s="13" t="s">
        <v>381</v>
      </c>
      <c r="D17" s="36" t="s">
        <v>318</v>
      </c>
      <c r="E17" s="18">
        <v>125148</v>
      </c>
      <c r="F17" s="13">
        <v>20</v>
      </c>
      <c r="G17" s="14">
        <v>125148</v>
      </c>
      <c r="H17" s="14">
        <v>125148</v>
      </c>
      <c r="I17" s="13">
        <v>20</v>
      </c>
      <c r="J17" s="14">
        <v>125148</v>
      </c>
      <c r="K17" s="27"/>
      <c r="L17" s="5"/>
      <c r="M17" s="5"/>
      <c r="N17" s="5"/>
      <c r="O17" s="154" t="s">
        <v>47</v>
      </c>
      <c r="P17" s="5"/>
      <c r="Q17" s="154">
        <v>1</v>
      </c>
      <c r="R17" s="154" t="s">
        <v>47</v>
      </c>
      <c r="S17" s="14">
        <v>12360</v>
      </c>
      <c r="T17" s="13" t="s">
        <v>48</v>
      </c>
      <c r="U17" s="13" t="s">
        <v>47</v>
      </c>
      <c r="V17" s="13" t="s">
        <v>47</v>
      </c>
      <c r="W17" s="13" t="s">
        <v>47</v>
      </c>
      <c r="X17" s="13" t="s">
        <v>52</v>
      </c>
      <c r="Y17" s="13"/>
      <c r="Z17" s="6"/>
      <c r="AA17" s="6"/>
      <c r="AB17" s="6"/>
      <c r="AC17" s="6"/>
      <c r="AD17" s="6"/>
      <c r="AE17" s="6"/>
      <c r="AF17" s="6"/>
      <c r="AG17" s="5"/>
      <c r="AH17" s="6"/>
      <c r="AI17" s="47" t="s">
        <v>52</v>
      </c>
      <c r="AJ17" s="7" t="s">
        <v>52</v>
      </c>
      <c r="AK17" s="7" t="s">
        <v>47</v>
      </c>
      <c r="AL17" s="7" t="s">
        <v>52</v>
      </c>
      <c r="AM17" s="7" t="s">
        <v>52</v>
      </c>
      <c r="AN17" s="7" t="s">
        <v>52</v>
      </c>
      <c r="AO17" s="7" t="s">
        <v>52</v>
      </c>
      <c r="AP17" s="7" t="s">
        <v>52</v>
      </c>
      <c r="AQ17" s="7" t="s">
        <v>52</v>
      </c>
      <c r="AR17" s="7" t="s">
        <v>52</v>
      </c>
      <c r="AS17" s="7" t="s">
        <v>52</v>
      </c>
      <c r="AT17" s="7" t="s">
        <v>52</v>
      </c>
      <c r="AU17" s="7" t="s">
        <v>52</v>
      </c>
      <c r="AV17" s="7" t="s">
        <v>52</v>
      </c>
      <c r="AW17" s="7" t="s">
        <v>52</v>
      </c>
      <c r="AX17" s="7" t="s">
        <v>52</v>
      </c>
      <c r="AY17" s="7" t="s">
        <v>52</v>
      </c>
      <c r="AZ17" s="7" t="s">
        <v>52</v>
      </c>
      <c r="BA17" s="7" t="s">
        <v>52</v>
      </c>
      <c r="BB17" s="7" t="s">
        <v>52</v>
      </c>
      <c r="BC17" s="7" t="s">
        <v>52</v>
      </c>
      <c r="BD17" s="7" t="s">
        <v>52</v>
      </c>
      <c r="BE17" s="7" t="s">
        <v>52</v>
      </c>
      <c r="BF17" s="7" t="s">
        <v>52</v>
      </c>
      <c r="BG17" s="7" t="s">
        <v>52</v>
      </c>
      <c r="BH17" s="7" t="s">
        <v>52</v>
      </c>
      <c r="BI17" s="7" t="s">
        <v>52</v>
      </c>
      <c r="BJ17" s="7" t="s">
        <v>52</v>
      </c>
      <c r="BK17" s="47" t="s">
        <v>52</v>
      </c>
      <c r="BL17" s="7" t="s">
        <v>52</v>
      </c>
      <c r="BM17" s="7" t="s">
        <v>52</v>
      </c>
      <c r="BN17" s="7" t="s">
        <v>52</v>
      </c>
      <c r="BO17" s="7" t="s">
        <v>52</v>
      </c>
      <c r="BP17" s="7" t="s">
        <v>52</v>
      </c>
      <c r="BQ17" s="7" t="s">
        <v>52</v>
      </c>
      <c r="BR17" s="7" t="s">
        <v>52</v>
      </c>
      <c r="BS17" s="7" t="s">
        <v>52</v>
      </c>
      <c r="BT17" s="7" t="s">
        <v>52</v>
      </c>
      <c r="BU17" s="7" t="s">
        <v>52</v>
      </c>
      <c r="BV17" s="7" t="s">
        <v>52</v>
      </c>
      <c r="BW17" s="7" t="s">
        <v>52</v>
      </c>
      <c r="BX17" s="7" t="s">
        <v>52</v>
      </c>
      <c r="BY17" s="7" t="s">
        <v>52</v>
      </c>
      <c r="BZ17" s="7" t="s">
        <v>52</v>
      </c>
      <c r="CA17" s="7" t="s">
        <v>52</v>
      </c>
      <c r="CB17" s="7" t="s">
        <v>52</v>
      </c>
      <c r="CC17" s="7" t="s">
        <v>52</v>
      </c>
      <c r="CD17" s="7" t="s">
        <v>52</v>
      </c>
      <c r="CE17" s="7" t="s">
        <v>52</v>
      </c>
      <c r="CF17" s="7" t="s">
        <v>52</v>
      </c>
      <c r="CG17" s="7" t="s">
        <v>52</v>
      </c>
      <c r="CH17" s="7" t="s">
        <v>52</v>
      </c>
      <c r="CI17" s="7" t="s">
        <v>52</v>
      </c>
      <c r="CJ17" s="7" t="s">
        <v>52</v>
      </c>
      <c r="CK17" s="7" t="s">
        <v>52</v>
      </c>
      <c r="CL17" s="11" t="s">
        <v>1101</v>
      </c>
      <c r="CM17" s="2"/>
    </row>
    <row r="18" spans="1:91" s="10" customFormat="1" ht="45" x14ac:dyDescent="0.25">
      <c r="A18" s="12">
        <v>2020</v>
      </c>
      <c r="B18" s="13" t="s">
        <v>744</v>
      </c>
      <c r="C18" s="13" t="s">
        <v>382</v>
      </c>
      <c r="D18" s="9" t="s">
        <v>248</v>
      </c>
      <c r="E18" s="157">
        <v>134374</v>
      </c>
      <c r="F18" s="42">
        <v>25</v>
      </c>
      <c r="G18" s="158">
        <v>138406</v>
      </c>
      <c r="H18" s="158">
        <v>138406</v>
      </c>
      <c r="I18" s="42">
        <v>25</v>
      </c>
      <c r="J18" s="158">
        <v>138406</v>
      </c>
      <c r="K18" s="27"/>
      <c r="L18" s="5"/>
      <c r="M18" s="5"/>
      <c r="N18" s="5"/>
      <c r="O18" s="5"/>
      <c r="P18" s="5"/>
      <c r="Q18" s="42">
        <v>0</v>
      </c>
      <c r="R18" s="42" t="s">
        <v>56</v>
      </c>
      <c r="S18" s="42">
        <v>18900</v>
      </c>
      <c r="T18" s="42" t="s">
        <v>48</v>
      </c>
      <c r="U18" s="42" t="s">
        <v>47</v>
      </c>
      <c r="V18" s="40" t="s">
        <v>47</v>
      </c>
      <c r="W18" s="42" t="s">
        <v>47</v>
      </c>
      <c r="X18" s="42" t="s">
        <v>47</v>
      </c>
      <c r="Y18" s="40" t="s">
        <v>129</v>
      </c>
      <c r="Z18" s="6"/>
      <c r="AA18" s="6"/>
      <c r="AB18" s="6"/>
      <c r="AC18" s="6"/>
      <c r="AD18" s="6"/>
      <c r="AE18" s="6"/>
      <c r="AF18" s="6"/>
      <c r="AG18" s="5"/>
      <c r="AH18" s="6"/>
      <c r="AI18" s="31"/>
      <c r="AJ18" s="43"/>
      <c r="AK18" s="43"/>
      <c r="AL18" s="43"/>
      <c r="AM18" s="43" t="s">
        <v>52</v>
      </c>
      <c r="AN18" s="43" t="s">
        <v>52</v>
      </c>
      <c r="AO18" s="43" t="s">
        <v>52</v>
      </c>
      <c r="AP18" s="43" t="s">
        <v>52</v>
      </c>
      <c r="AQ18" s="43" t="s">
        <v>52</v>
      </c>
      <c r="AR18" s="43" t="s">
        <v>52</v>
      </c>
      <c r="AS18" s="43" t="s">
        <v>52</v>
      </c>
      <c r="AT18" s="43" t="s">
        <v>47</v>
      </c>
      <c r="AU18" s="43" t="s">
        <v>52</v>
      </c>
      <c r="AV18" s="43" t="s">
        <v>52</v>
      </c>
      <c r="AW18" s="43" t="s">
        <v>52</v>
      </c>
      <c r="AX18" s="43" t="s">
        <v>52</v>
      </c>
      <c r="AY18" s="43" t="s">
        <v>52</v>
      </c>
      <c r="AZ18" s="43" t="s">
        <v>52</v>
      </c>
      <c r="BA18" s="43" t="s">
        <v>52</v>
      </c>
      <c r="BB18" s="43" t="s">
        <v>52</v>
      </c>
      <c r="BC18" s="43" t="s">
        <v>52</v>
      </c>
      <c r="BD18" s="43" t="s">
        <v>52</v>
      </c>
      <c r="BE18" s="43" t="s">
        <v>52</v>
      </c>
      <c r="BF18" s="43" t="s">
        <v>52</v>
      </c>
      <c r="BG18" s="43" t="s">
        <v>52</v>
      </c>
      <c r="BH18" s="43" t="s">
        <v>52</v>
      </c>
      <c r="BI18" s="43" t="s">
        <v>52</v>
      </c>
      <c r="BJ18" s="43" t="s">
        <v>52</v>
      </c>
      <c r="BK18" s="31" t="s">
        <v>52</v>
      </c>
      <c r="BL18" s="43" t="s">
        <v>52</v>
      </c>
      <c r="BM18" s="43" t="s">
        <v>52</v>
      </c>
      <c r="BN18" s="43" t="s">
        <v>52</v>
      </c>
      <c r="BO18" s="43" t="s">
        <v>52</v>
      </c>
      <c r="BP18" s="43" t="s">
        <v>52</v>
      </c>
      <c r="BQ18" s="43" t="s">
        <v>52</v>
      </c>
      <c r="BR18" s="43" t="s">
        <v>52</v>
      </c>
      <c r="BS18" s="43" t="s">
        <v>52</v>
      </c>
      <c r="BT18" s="43" t="s">
        <v>52</v>
      </c>
      <c r="BU18" s="43" t="s">
        <v>52</v>
      </c>
      <c r="BV18" s="43" t="s">
        <v>52</v>
      </c>
      <c r="BW18" s="43" t="s">
        <v>52</v>
      </c>
      <c r="BX18" s="43" t="s">
        <v>52</v>
      </c>
      <c r="BY18" s="43" t="s">
        <v>47</v>
      </c>
      <c r="BZ18" s="43" t="s">
        <v>47</v>
      </c>
      <c r="CA18" s="43" t="s">
        <v>47</v>
      </c>
      <c r="CB18" s="43" t="s">
        <v>47</v>
      </c>
      <c r="CC18" s="43" t="s">
        <v>47</v>
      </c>
      <c r="CD18" s="43" t="s">
        <v>52</v>
      </c>
      <c r="CE18" s="43" t="s">
        <v>52</v>
      </c>
      <c r="CF18" s="43" t="s">
        <v>47</v>
      </c>
      <c r="CG18" s="43" t="s">
        <v>47</v>
      </c>
      <c r="CH18" s="43" t="s">
        <v>52</v>
      </c>
      <c r="CI18" s="43" t="s">
        <v>52</v>
      </c>
      <c r="CJ18" s="43" t="s">
        <v>47</v>
      </c>
      <c r="CK18" s="43" t="s">
        <v>52</v>
      </c>
      <c r="CL18" s="52" t="s">
        <v>249</v>
      </c>
      <c r="CM18" s="9"/>
    </row>
    <row r="19" spans="1:91" s="10" customFormat="1" ht="45" x14ac:dyDescent="0.25">
      <c r="A19" s="12">
        <v>2020</v>
      </c>
      <c r="B19" s="13" t="s">
        <v>744</v>
      </c>
      <c r="C19" s="13" t="s">
        <v>383</v>
      </c>
      <c r="D19" s="9" t="s">
        <v>522</v>
      </c>
      <c r="E19" s="157">
        <v>134374</v>
      </c>
      <c r="F19" s="42">
        <v>25</v>
      </c>
      <c r="G19" s="158">
        <v>138406</v>
      </c>
      <c r="H19" s="158">
        <v>138406</v>
      </c>
      <c r="I19" s="42">
        <v>25</v>
      </c>
      <c r="J19" s="158">
        <v>138406</v>
      </c>
      <c r="K19" s="27"/>
      <c r="L19" s="5"/>
      <c r="M19" s="5"/>
      <c r="N19" s="5"/>
      <c r="O19" s="5"/>
      <c r="P19" s="5"/>
      <c r="Q19" s="43"/>
      <c r="R19" s="43" t="s">
        <v>56</v>
      </c>
      <c r="S19" s="43">
        <v>18900</v>
      </c>
      <c r="T19" s="43" t="s">
        <v>48</v>
      </c>
      <c r="U19" s="43" t="s">
        <v>47</v>
      </c>
      <c r="V19" s="31" t="s">
        <v>47</v>
      </c>
      <c r="W19" s="43" t="s">
        <v>47</v>
      </c>
      <c r="X19" s="43" t="s">
        <v>47</v>
      </c>
      <c r="Y19" s="31" t="s">
        <v>129</v>
      </c>
      <c r="Z19" s="6"/>
      <c r="AA19" s="6"/>
      <c r="AB19" s="6"/>
      <c r="AC19" s="6"/>
      <c r="AD19" s="6"/>
      <c r="AE19" s="6"/>
      <c r="AF19" s="6"/>
      <c r="AG19" s="5"/>
      <c r="AH19" s="6"/>
      <c r="AI19" s="31"/>
      <c r="AJ19" s="43"/>
      <c r="AK19" s="43"/>
      <c r="AL19" s="43"/>
      <c r="AM19" s="43" t="s">
        <v>52</v>
      </c>
      <c r="AN19" s="43" t="s">
        <v>52</v>
      </c>
      <c r="AO19" s="43" t="s">
        <v>52</v>
      </c>
      <c r="AP19" s="43" t="s">
        <v>52</v>
      </c>
      <c r="AQ19" s="43" t="s">
        <v>52</v>
      </c>
      <c r="AR19" s="43" t="s">
        <v>52</v>
      </c>
      <c r="AS19" s="43" t="s">
        <v>52</v>
      </c>
      <c r="AT19" s="43" t="s">
        <v>52</v>
      </c>
      <c r="AU19" s="43" t="s">
        <v>52</v>
      </c>
      <c r="AV19" s="43" t="s">
        <v>52</v>
      </c>
      <c r="AW19" s="43" t="s">
        <v>52</v>
      </c>
      <c r="AX19" s="43" t="s">
        <v>52</v>
      </c>
      <c r="AY19" s="43" t="s">
        <v>52</v>
      </c>
      <c r="AZ19" s="43" t="s">
        <v>52</v>
      </c>
      <c r="BA19" s="43" t="s">
        <v>52</v>
      </c>
      <c r="BB19" s="43" t="s">
        <v>52</v>
      </c>
      <c r="BC19" s="43" t="s">
        <v>52</v>
      </c>
      <c r="BD19" s="43" t="s">
        <v>52</v>
      </c>
      <c r="BE19" s="43" t="s">
        <v>52</v>
      </c>
      <c r="BF19" s="43" t="s">
        <v>52</v>
      </c>
      <c r="BG19" s="43" t="s">
        <v>52</v>
      </c>
      <c r="BH19" s="43" t="s">
        <v>52</v>
      </c>
      <c r="BI19" s="43" t="s">
        <v>52</v>
      </c>
      <c r="BJ19" s="43" t="s">
        <v>52</v>
      </c>
      <c r="BK19" s="31" t="s">
        <v>52</v>
      </c>
      <c r="BL19" s="43" t="s">
        <v>52</v>
      </c>
      <c r="BM19" s="43" t="s">
        <v>52</v>
      </c>
      <c r="BN19" s="43" t="s">
        <v>52</v>
      </c>
      <c r="BO19" s="43" t="s">
        <v>52</v>
      </c>
      <c r="BP19" s="43" t="s">
        <v>52</v>
      </c>
      <c r="BQ19" s="43" t="s">
        <v>52</v>
      </c>
      <c r="BR19" s="43" t="s">
        <v>52</v>
      </c>
      <c r="BS19" s="43" t="s">
        <v>52</v>
      </c>
      <c r="BT19" s="43" t="s">
        <v>52</v>
      </c>
      <c r="BU19" s="43" t="s">
        <v>52</v>
      </c>
      <c r="BV19" s="43" t="s">
        <v>52</v>
      </c>
      <c r="BW19" s="43" t="s">
        <v>52</v>
      </c>
      <c r="BX19" s="43" t="s">
        <v>52</v>
      </c>
      <c r="BY19" s="43" t="s">
        <v>47</v>
      </c>
      <c r="BZ19" s="43" t="s">
        <v>47</v>
      </c>
      <c r="CA19" s="43" t="s">
        <v>47</v>
      </c>
      <c r="CB19" s="43" t="s">
        <v>47</v>
      </c>
      <c r="CC19" s="43" t="s">
        <v>47</v>
      </c>
      <c r="CD19" s="43" t="s">
        <v>52</v>
      </c>
      <c r="CE19" s="43" t="s">
        <v>52</v>
      </c>
      <c r="CF19" s="43" t="s">
        <v>47</v>
      </c>
      <c r="CG19" s="43" t="s">
        <v>47</v>
      </c>
      <c r="CH19" s="43" t="s">
        <v>52</v>
      </c>
      <c r="CI19" s="43" t="s">
        <v>52</v>
      </c>
      <c r="CJ19" s="43" t="s">
        <v>47</v>
      </c>
      <c r="CK19" s="43" t="s">
        <v>52</v>
      </c>
      <c r="CL19" s="52" t="s">
        <v>249</v>
      </c>
      <c r="CM19" s="9"/>
    </row>
    <row r="20" spans="1:91" s="10" customFormat="1" ht="45" x14ac:dyDescent="0.25">
      <c r="A20" s="12">
        <v>2020</v>
      </c>
      <c r="B20" s="13" t="s">
        <v>744</v>
      </c>
      <c r="C20" s="13" t="s">
        <v>384</v>
      </c>
      <c r="D20" s="9" t="s">
        <v>250</v>
      </c>
      <c r="E20" s="157">
        <v>134374</v>
      </c>
      <c r="F20" s="42">
        <v>25</v>
      </c>
      <c r="G20" s="158">
        <v>138406</v>
      </c>
      <c r="H20" s="158">
        <v>138406</v>
      </c>
      <c r="I20" s="42">
        <v>25</v>
      </c>
      <c r="J20" s="158">
        <v>138406</v>
      </c>
      <c r="K20" s="27"/>
      <c r="L20" s="5"/>
      <c r="M20" s="5"/>
      <c r="N20" s="5"/>
      <c r="O20" s="5"/>
      <c r="P20" s="5"/>
      <c r="Q20" s="43"/>
      <c r="R20" s="43" t="s">
        <v>56</v>
      </c>
      <c r="S20" s="43">
        <v>18900</v>
      </c>
      <c r="T20" s="43" t="s">
        <v>48</v>
      </c>
      <c r="U20" s="43" t="s">
        <v>47</v>
      </c>
      <c r="V20" s="31" t="s">
        <v>47</v>
      </c>
      <c r="W20" s="43" t="s">
        <v>47</v>
      </c>
      <c r="X20" s="43" t="s">
        <v>47</v>
      </c>
      <c r="Y20" s="31" t="s">
        <v>129</v>
      </c>
      <c r="Z20" s="6"/>
      <c r="AA20" s="6"/>
      <c r="AB20" s="6"/>
      <c r="AC20" s="6"/>
      <c r="AD20" s="6"/>
      <c r="AE20" s="6"/>
      <c r="AF20" s="6"/>
      <c r="AG20" s="5"/>
      <c r="AH20" s="6"/>
      <c r="AI20" s="31"/>
      <c r="AJ20" s="43"/>
      <c r="AK20" s="43"/>
      <c r="AL20" s="43"/>
      <c r="AM20" s="43" t="s">
        <v>47</v>
      </c>
      <c r="AN20" s="43" t="s">
        <v>52</v>
      </c>
      <c r="AO20" s="43" t="s">
        <v>52</v>
      </c>
      <c r="AP20" s="43" t="s">
        <v>52</v>
      </c>
      <c r="AQ20" s="43" t="s">
        <v>52</v>
      </c>
      <c r="AR20" s="43" t="s">
        <v>52</v>
      </c>
      <c r="AS20" s="43" t="s">
        <v>52</v>
      </c>
      <c r="AT20" s="43" t="s">
        <v>52</v>
      </c>
      <c r="AU20" s="43" t="s">
        <v>52</v>
      </c>
      <c r="AV20" s="43" t="s">
        <v>52</v>
      </c>
      <c r="AW20" s="43" t="s">
        <v>52</v>
      </c>
      <c r="AX20" s="43" t="s">
        <v>52</v>
      </c>
      <c r="AY20" s="43" t="s">
        <v>52</v>
      </c>
      <c r="AZ20" s="43" t="s">
        <v>52</v>
      </c>
      <c r="BA20" s="43" t="s">
        <v>52</v>
      </c>
      <c r="BB20" s="43" t="s">
        <v>52</v>
      </c>
      <c r="BC20" s="43" t="s">
        <v>52</v>
      </c>
      <c r="BD20" s="43" t="s">
        <v>52</v>
      </c>
      <c r="BE20" s="43" t="s">
        <v>52</v>
      </c>
      <c r="BF20" s="43" t="s">
        <v>52</v>
      </c>
      <c r="BG20" s="43" t="s">
        <v>52</v>
      </c>
      <c r="BH20" s="43" t="s">
        <v>52</v>
      </c>
      <c r="BI20" s="43" t="s">
        <v>52</v>
      </c>
      <c r="BJ20" s="43" t="s">
        <v>52</v>
      </c>
      <c r="BK20" s="31" t="s">
        <v>52</v>
      </c>
      <c r="BL20" s="43" t="s">
        <v>52</v>
      </c>
      <c r="BM20" s="43" t="s">
        <v>52</v>
      </c>
      <c r="BN20" s="43" t="s">
        <v>52</v>
      </c>
      <c r="BO20" s="43" t="s">
        <v>52</v>
      </c>
      <c r="BP20" s="43" t="s">
        <v>52</v>
      </c>
      <c r="BQ20" s="43" t="s">
        <v>52</v>
      </c>
      <c r="BR20" s="43" t="s">
        <v>52</v>
      </c>
      <c r="BS20" s="43" t="s">
        <v>52</v>
      </c>
      <c r="BT20" s="43" t="s">
        <v>52</v>
      </c>
      <c r="BU20" s="43" t="s">
        <v>52</v>
      </c>
      <c r="BV20" s="43" t="s">
        <v>52</v>
      </c>
      <c r="BW20" s="43" t="s">
        <v>52</v>
      </c>
      <c r="BX20" s="43" t="s">
        <v>52</v>
      </c>
      <c r="BY20" s="43" t="s">
        <v>47</v>
      </c>
      <c r="BZ20" s="43" t="s">
        <v>47</v>
      </c>
      <c r="CA20" s="43" t="s">
        <v>47</v>
      </c>
      <c r="CB20" s="43" t="s">
        <v>47</v>
      </c>
      <c r="CC20" s="43" t="s">
        <v>47</v>
      </c>
      <c r="CD20" s="43" t="s">
        <v>47</v>
      </c>
      <c r="CE20" s="43" t="s">
        <v>52</v>
      </c>
      <c r="CF20" s="43" t="s">
        <v>47</v>
      </c>
      <c r="CG20" s="43" t="s">
        <v>47</v>
      </c>
      <c r="CH20" s="43" t="s">
        <v>52</v>
      </c>
      <c r="CI20" s="43" t="s">
        <v>47</v>
      </c>
      <c r="CJ20" s="43" t="s">
        <v>47</v>
      </c>
      <c r="CK20" s="43" t="s">
        <v>47</v>
      </c>
      <c r="CL20" s="52" t="s">
        <v>249</v>
      </c>
      <c r="CM20" s="9"/>
    </row>
    <row r="21" spans="1:91" s="10" customFormat="1" ht="30" x14ac:dyDescent="0.25">
      <c r="A21" s="12">
        <v>2020</v>
      </c>
      <c r="B21" s="13" t="s">
        <v>744</v>
      </c>
      <c r="C21" s="13" t="s">
        <v>385</v>
      </c>
      <c r="D21" s="9" t="s">
        <v>58</v>
      </c>
      <c r="E21" s="157">
        <v>134374</v>
      </c>
      <c r="F21" s="42">
        <v>25</v>
      </c>
      <c r="G21" s="158">
        <v>138406</v>
      </c>
      <c r="H21" s="158">
        <v>138406</v>
      </c>
      <c r="I21" s="42">
        <v>25</v>
      </c>
      <c r="J21" s="158">
        <v>138406</v>
      </c>
      <c r="K21" s="27"/>
      <c r="L21" s="5"/>
      <c r="M21" s="5"/>
      <c r="N21" s="5"/>
      <c r="O21" s="5"/>
      <c r="P21" s="5"/>
      <c r="Q21" s="43"/>
      <c r="R21" s="43" t="s">
        <v>56</v>
      </c>
      <c r="S21" s="43">
        <v>18900</v>
      </c>
      <c r="T21" s="43" t="s">
        <v>48</v>
      </c>
      <c r="U21" s="43" t="s">
        <v>47</v>
      </c>
      <c r="V21" s="31" t="s">
        <v>47</v>
      </c>
      <c r="W21" s="43" t="s">
        <v>47</v>
      </c>
      <c r="X21" s="43" t="s">
        <v>47</v>
      </c>
      <c r="Y21" s="31" t="s">
        <v>129</v>
      </c>
      <c r="Z21" s="6"/>
      <c r="AA21" s="6"/>
      <c r="AB21" s="6"/>
      <c r="AC21" s="6"/>
      <c r="AD21" s="6"/>
      <c r="AE21" s="6"/>
      <c r="AF21" s="6"/>
      <c r="AG21" s="5"/>
      <c r="AH21" s="6"/>
      <c r="AI21" s="31" t="s">
        <v>52</v>
      </c>
      <c r="AJ21" s="43" t="s">
        <v>47</v>
      </c>
      <c r="AK21" s="43" t="s">
        <v>47</v>
      </c>
      <c r="AL21" s="43" t="s">
        <v>52</v>
      </c>
      <c r="AM21" s="43" t="s">
        <v>52</v>
      </c>
      <c r="AN21" s="43" t="s">
        <v>52</v>
      </c>
      <c r="AO21" s="43" t="s">
        <v>52</v>
      </c>
      <c r="AP21" s="43" t="s">
        <v>47</v>
      </c>
      <c r="AQ21" s="43" t="s">
        <v>52</v>
      </c>
      <c r="AR21" s="43" t="s">
        <v>52</v>
      </c>
      <c r="AS21" s="43" t="s">
        <v>52</v>
      </c>
      <c r="AT21" s="43" t="s">
        <v>52</v>
      </c>
      <c r="AU21" s="43" t="s">
        <v>47</v>
      </c>
      <c r="AV21" s="43" t="s">
        <v>52</v>
      </c>
      <c r="AW21" s="43" t="s">
        <v>52</v>
      </c>
      <c r="AX21" s="43" t="s">
        <v>52</v>
      </c>
      <c r="AY21" s="43" t="s">
        <v>52</v>
      </c>
      <c r="AZ21" s="43" t="s">
        <v>52</v>
      </c>
      <c r="BA21" s="43" t="s">
        <v>52</v>
      </c>
      <c r="BB21" s="43" t="s">
        <v>52</v>
      </c>
      <c r="BC21" s="43" t="s">
        <v>52</v>
      </c>
      <c r="BD21" s="43" t="s">
        <v>52</v>
      </c>
      <c r="BE21" s="43" t="s">
        <v>52</v>
      </c>
      <c r="BF21" s="43" t="s">
        <v>52</v>
      </c>
      <c r="BG21" s="43" t="s">
        <v>52</v>
      </c>
      <c r="BH21" s="43" t="s">
        <v>52</v>
      </c>
      <c r="BI21" s="43" t="s">
        <v>52</v>
      </c>
      <c r="BJ21" s="43" t="s">
        <v>52</v>
      </c>
      <c r="BK21" s="31" t="s">
        <v>52</v>
      </c>
      <c r="BL21" s="43" t="s">
        <v>52</v>
      </c>
      <c r="BM21" s="43" t="s">
        <v>52</v>
      </c>
      <c r="BN21" s="43" t="s">
        <v>52</v>
      </c>
      <c r="BO21" s="43" t="s">
        <v>52</v>
      </c>
      <c r="BP21" s="43" t="s">
        <v>52</v>
      </c>
      <c r="BQ21" s="43" t="s">
        <v>52</v>
      </c>
      <c r="BR21" s="43" t="s">
        <v>52</v>
      </c>
      <c r="BS21" s="43" t="s">
        <v>52</v>
      </c>
      <c r="BT21" s="43" t="s">
        <v>52</v>
      </c>
      <c r="BU21" s="43" t="s">
        <v>47</v>
      </c>
      <c r="BV21" s="43" t="s">
        <v>52</v>
      </c>
      <c r="BW21" s="43" t="s">
        <v>52</v>
      </c>
      <c r="BX21" s="43" t="s">
        <v>52</v>
      </c>
      <c r="BY21" s="43" t="s">
        <v>52</v>
      </c>
      <c r="BZ21" s="43" t="s">
        <v>47</v>
      </c>
      <c r="CA21" s="43" t="s">
        <v>52</v>
      </c>
      <c r="CB21" s="43" t="s">
        <v>52</v>
      </c>
      <c r="CC21" s="43" t="s">
        <v>52</v>
      </c>
      <c r="CD21" s="43" t="s">
        <v>52</v>
      </c>
      <c r="CE21" s="43" t="s">
        <v>52</v>
      </c>
      <c r="CF21" s="43" t="s">
        <v>52</v>
      </c>
      <c r="CG21" s="43" t="s">
        <v>52</v>
      </c>
      <c r="CH21" s="43" t="s">
        <v>52</v>
      </c>
      <c r="CI21" s="43" t="s">
        <v>52</v>
      </c>
      <c r="CJ21" s="43" t="s">
        <v>52</v>
      </c>
      <c r="CK21" s="43" t="s">
        <v>52</v>
      </c>
      <c r="CL21" s="52" t="s">
        <v>244</v>
      </c>
      <c r="CM21" s="9"/>
    </row>
    <row r="22" spans="1:91" s="10" customFormat="1" ht="30" x14ac:dyDescent="0.25">
      <c r="A22" s="12">
        <v>2020</v>
      </c>
      <c r="B22" s="13" t="s">
        <v>744</v>
      </c>
      <c r="C22" s="13" t="s">
        <v>386</v>
      </c>
      <c r="D22" s="9" t="s">
        <v>245</v>
      </c>
      <c r="E22" s="157">
        <v>134374</v>
      </c>
      <c r="F22" s="42">
        <v>25</v>
      </c>
      <c r="G22" s="158">
        <v>138406</v>
      </c>
      <c r="H22" s="158">
        <v>138406</v>
      </c>
      <c r="I22" s="42">
        <v>25</v>
      </c>
      <c r="J22" s="158">
        <v>138406</v>
      </c>
      <c r="K22" s="27"/>
      <c r="L22" s="5"/>
      <c r="M22" s="5"/>
      <c r="N22" s="5"/>
      <c r="O22" s="5"/>
      <c r="P22" s="5"/>
      <c r="Q22" s="43">
        <v>2</v>
      </c>
      <c r="R22" s="43" t="s">
        <v>52</v>
      </c>
      <c r="S22" s="43">
        <v>18900</v>
      </c>
      <c r="T22" s="43" t="s">
        <v>48</v>
      </c>
      <c r="U22" s="43" t="s">
        <v>47</v>
      </c>
      <c r="V22" s="31" t="s">
        <v>47</v>
      </c>
      <c r="W22" s="43" t="s">
        <v>47</v>
      </c>
      <c r="X22" s="43" t="s">
        <v>47</v>
      </c>
      <c r="Y22" s="31" t="s">
        <v>129</v>
      </c>
      <c r="Z22" s="6"/>
      <c r="AA22" s="6"/>
      <c r="AB22" s="6"/>
      <c r="AC22" s="6"/>
      <c r="AD22" s="6"/>
      <c r="AE22" s="6"/>
      <c r="AF22" s="6"/>
      <c r="AG22" s="5"/>
      <c r="AH22" s="6"/>
      <c r="AI22" s="31" t="s">
        <v>52</v>
      </c>
      <c r="AJ22" s="43" t="s">
        <v>47</v>
      </c>
      <c r="AK22" s="43" t="s">
        <v>47</v>
      </c>
      <c r="AL22" s="43" t="s">
        <v>52</v>
      </c>
      <c r="AM22" s="31" t="s">
        <v>52</v>
      </c>
      <c r="AN22" s="43" t="s">
        <v>52</v>
      </c>
      <c r="AO22" s="43" t="s">
        <v>52</v>
      </c>
      <c r="AP22" s="43" t="s">
        <v>52</v>
      </c>
      <c r="AQ22" s="43" t="s">
        <v>52</v>
      </c>
      <c r="AR22" s="43" t="s">
        <v>52</v>
      </c>
      <c r="AS22" s="43" t="s">
        <v>52</v>
      </c>
      <c r="AT22" s="43" t="s">
        <v>52</v>
      </c>
      <c r="AU22" s="43" t="s">
        <v>52</v>
      </c>
      <c r="AV22" s="43" t="s">
        <v>52</v>
      </c>
      <c r="AW22" s="43" t="s">
        <v>52</v>
      </c>
      <c r="AX22" s="43" t="s">
        <v>52</v>
      </c>
      <c r="AY22" s="43" t="s">
        <v>52</v>
      </c>
      <c r="AZ22" s="43" t="s">
        <v>52</v>
      </c>
      <c r="BA22" s="43" t="s">
        <v>52</v>
      </c>
      <c r="BB22" s="43" t="s">
        <v>52</v>
      </c>
      <c r="BC22" s="43" t="s">
        <v>52</v>
      </c>
      <c r="BD22" s="43" t="s">
        <v>52</v>
      </c>
      <c r="BE22" s="43" t="s">
        <v>52</v>
      </c>
      <c r="BF22" s="43" t="s">
        <v>52</v>
      </c>
      <c r="BG22" s="43" t="s">
        <v>52</v>
      </c>
      <c r="BH22" s="43" t="s">
        <v>52</v>
      </c>
      <c r="BI22" s="43" t="s">
        <v>52</v>
      </c>
      <c r="BJ22" s="43" t="s">
        <v>52</v>
      </c>
      <c r="BK22" s="43" t="s">
        <v>47</v>
      </c>
      <c r="BL22" s="31" t="s">
        <v>52</v>
      </c>
      <c r="BM22" s="43" t="s">
        <v>52</v>
      </c>
      <c r="BN22" s="43" t="s">
        <v>47</v>
      </c>
      <c r="BO22" s="43" t="s">
        <v>52</v>
      </c>
      <c r="BP22" s="43" t="s">
        <v>52</v>
      </c>
      <c r="BQ22" s="43" t="s">
        <v>52</v>
      </c>
      <c r="BR22" s="43" t="s">
        <v>52</v>
      </c>
      <c r="BS22" s="43" t="s">
        <v>52</v>
      </c>
      <c r="BT22" s="43" t="s">
        <v>52</v>
      </c>
      <c r="BU22" s="43" t="s">
        <v>52</v>
      </c>
      <c r="BV22" s="43" t="s">
        <v>52</v>
      </c>
      <c r="BW22" s="43" t="s">
        <v>52</v>
      </c>
      <c r="BX22" s="43" t="s">
        <v>52</v>
      </c>
      <c r="BY22" s="43" t="s">
        <v>47</v>
      </c>
      <c r="BZ22" s="43" t="s">
        <v>47</v>
      </c>
      <c r="CA22" s="43" t="s">
        <v>52</v>
      </c>
      <c r="CB22" s="43" t="s">
        <v>52</v>
      </c>
      <c r="CC22" s="43" t="s">
        <v>52</v>
      </c>
      <c r="CD22" s="43" t="s">
        <v>52</v>
      </c>
      <c r="CE22" s="43" t="s">
        <v>52</v>
      </c>
      <c r="CF22" s="43" t="s">
        <v>52</v>
      </c>
      <c r="CG22" s="43" t="s">
        <v>52</v>
      </c>
      <c r="CH22" s="43" t="s">
        <v>47</v>
      </c>
      <c r="CI22" s="43" t="s">
        <v>52</v>
      </c>
      <c r="CJ22" s="43" t="s">
        <v>47</v>
      </c>
      <c r="CK22" s="43" t="s">
        <v>52</v>
      </c>
      <c r="CL22" s="52" t="s">
        <v>751</v>
      </c>
      <c r="CM22" s="9"/>
    </row>
    <row r="23" spans="1:91" s="10" customFormat="1" ht="30" x14ac:dyDescent="0.25">
      <c r="A23" s="12">
        <v>2020</v>
      </c>
      <c r="B23" s="13" t="s">
        <v>744</v>
      </c>
      <c r="C23" s="13" t="s">
        <v>387</v>
      </c>
      <c r="D23" s="9" t="s">
        <v>749</v>
      </c>
      <c r="E23" s="157">
        <v>134374</v>
      </c>
      <c r="F23" s="42">
        <v>25</v>
      </c>
      <c r="G23" s="158">
        <v>138406</v>
      </c>
      <c r="H23" s="158">
        <v>138406</v>
      </c>
      <c r="I23" s="42">
        <v>25</v>
      </c>
      <c r="J23" s="158">
        <v>138406</v>
      </c>
      <c r="K23" s="27"/>
      <c r="L23" s="5"/>
      <c r="M23" s="5"/>
      <c r="N23" s="5"/>
      <c r="O23" s="5"/>
      <c r="P23" s="5"/>
      <c r="Q23" s="43"/>
      <c r="R23" s="43" t="s">
        <v>56</v>
      </c>
      <c r="S23" s="43">
        <v>18900</v>
      </c>
      <c r="T23" s="43" t="s">
        <v>48</v>
      </c>
      <c r="U23" s="43" t="s">
        <v>47</v>
      </c>
      <c r="V23" s="43" t="s">
        <v>47</v>
      </c>
      <c r="W23" s="43" t="s">
        <v>47</v>
      </c>
      <c r="X23" s="31" t="s">
        <v>47</v>
      </c>
      <c r="Y23" s="31" t="s">
        <v>129</v>
      </c>
      <c r="Z23" s="6"/>
      <c r="AA23" s="6"/>
      <c r="AB23" s="6"/>
      <c r="AC23" s="6"/>
      <c r="AD23" s="6"/>
      <c r="AE23" s="6"/>
      <c r="AF23" s="6"/>
      <c r="AG23" s="5"/>
      <c r="AH23" s="6"/>
      <c r="AI23" s="43" t="s">
        <v>52</v>
      </c>
      <c r="AJ23" s="43" t="s">
        <v>47</v>
      </c>
      <c r="AK23" s="43" t="s">
        <v>47</v>
      </c>
      <c r="AL23" s="43" t="s">
        <v>52</v>
      </c>
      <c r="AM23" s="43" t="s">
        <v>52</v>
      </c>
      <c r="AN23" s="31" t="s">
        <v>47</v>
      </c>
      <c r="AO23" s="43" t="s">
        <v>52</v>
      </c>
      <c r="AP23" s="43" t="s">
        <v>47</v>
      </c>
      <c r="AQ23" s="43" t="s">
        <v>52</v>
      </c>
      <c r="AR23" s="43" t="s">
        <v>52</v>
      </c>
      <c r="AS23" s="43" t="s">
        <v>52</v>
      </c>
      <c r="AT23" s="43" t="s">
        <v>52</v>
      </c>
      <c r="AU23" s="43" t="s">
        <v>52</v>
      </c>
      <c r="AV23" s="43" t="s">
        <v>52</v>
      </c>
      <c r="AW23" s="43" t="s">
        <v>52</v>
      </c>
      <c r="AX23" s="43" t="s">
        <v>52</v>
      </c>
      <c r="AY23" s="43" t="s">
        <v>52</v>
      </c>
      <c r="AZ23" s="31" t="s">
        <v>52</v>
      </c>
      <c r="BA23" s="43" t="s">
        <v>52</v>
      </c>
      <c r="BB23" s="43" t="s">
        <v>52</v>
      </c>
      <c r="BC23" s="43" t="s">
        <v>52</v>
      </c>
      <c r="BD23" s="43" t="s">
        <v>52</v>
      </c>
      <c r="BE23" s="31" t="s">
        <v>52</v>
      </c>
      <c r="BF23" s="43" t="s">
        <v>52</v>
      </c>
      <c r="BG23" s="43" t="s">
        <v>52</v>
      </c>
      <c r="BH23" s="43" t="s">
        <v>52</v>
      </c>
      <c r="BI23" s="43" t="s">
        <v>52</v>
      </c>
      <c r="BJ23" s="43" t="s">
        <v>52</v>
      </c>
      <c r="BK23" s="43" t="s">
        <v>52</v>
      </c>
      <c r="BL23" s="43" t="s">
        <v>52</v>
      </c>
      <c r="BM23" s="43" t="s">
        <v>52</v>
      </c>
      <c r="BN23" s="43" t="s">
        <v>52</v>
      </c>
      <c r="BO23" s="43" t="s">
        <v>52</v>
      </c>
      <c r="BP23" s="43" t="s">
        <v>52</v>
      </c>
      <c r="BQ23" s="43" t="s">
        <v>52</v>
      </c>
      <c r="BR23" s="43" t="s">
        <v>52</v>
      </c>
      <c r="BS23" s="43" t="s">
        <v>52</v>
      </c>
      <c r="BT23" s="43" t="s">
        <v>52</v>
      </c>
      <c r="BU23" s="43" t="s">
        <v>47</v>
      </c>
      <c r="BV23" s="43" t="s">
        <v>52</v>
      </c>
      <c r="BW23" s="31" t="s">
        <v>52</v>
      </c>
      <c r="BX23" s="43" t="s">
        <v>52</v>
      </c>
      <c r="BY23" s="43" t="s">
        <v>52</v>
      </c>
      <c r="BZ23" s="43" t="s">
        <v>52</v>
      </c>
      <c r="CA23" s="43" t="s">
        <v>52</v>
      </c>
      <c r="CB23" s="43" t="s">
        <v>52</v>
      </c>
      <c r="CC23" s="43" t="s">
        <v>52</v>
      </c>
      <c r="CD23" s="43" t="s">
        <v>52</v>
      </c>
      <c r="CE23" s="43" t="s">
        <v>52</v>
      </c>
      <c r="CF23" s="31" t="s">
        <v>52</v>
      </c>
      <c r="CG23" s="43" t="s">
        <v>52</v>
      </c>
      <c r="CH23" s="43" t="s">
        <v>52</v>
      </c>
      <c r="CI23" s="43" t="s">
        <v>52</v>
      </c>
      <c r="CJ23" s="43" t="s">
        <v>52</v>
      </c>
      <c r="CK23" s="43" t="s">
        <v>52</v>
      </c>
      <c r="CL23" s="52" t="s">
        <v>752</v>
      </c>
      <c r="CM23" s="9"/>
    </row>
    <row r="24" spans="1:91" s="10" customFormat="1" x14ac:dyDescent="0.25">
      <c r="A24" s="12">
        <v>2020</v>
      </c>
      <c r="B24" s="13" t="s">
        <v>744</v>
      </c>
      <c r="C24" s="13" t="s">
        <v>388</v>
      </c>
      <c r="D24" s="43" t="s">
        <v>251</v>
      </c>
      <c r="E24" s="14">
        <v>173460</v>
      </c>
      <c r="F24" s="13">
        <v>25</v>
      </c>
      <c r="G24" s="14">
        <v>178665</v>
      </c>
      <c r="H24" s="14">
        <v>178665</v>
      </c>
      <c r="I24" s="13">
        <v>25</v>
      </c>
      <c r="J24" s="14">
        <v>183665</v>
      </c>
      <c r="K24" s="5"/>
      <c r="L24" s="5"/>
      <c r="M24" s="5"/>
      <c r="N24" s="5"/>
      <c r="O24" s="5"/>
      <c r="P24" s="5"/>
      <c r="Q24" s="43"/>
      <c r="R24" s="43"/>
      <c r="S24" s="43">
        <v>18900</v>
      </c>
      <c r="T24" s="43" t="s">
        <v>48</v>
      </c>
      <c r="U24" s="43" t="s">
        <v>47</v>
      </c>
      <c r="V24" s="43" t="s">
        <v>47</v>
      </c>
      <c r="W24" s="43" t="s">
        <v>47</v>
      </c>
      <c r="X24" s="31" t="s">
        <v>47</v>
      </c>
      <c r="Y24" s="9" t="s">
        <v>129</v>
      </c>
      <c r="Z24" s="6"/>
      <c r="AA24" s="6"/>
      <c r="AB24" s="6"/>
      <c r="AC24" s="6"/>
      <c r="AD24" s="6"/>
      <c r="AE24" s="6"/>
      <c r="AF24" s="6"/>
      <c r="AG24" s="5"/>
      <c r="AH24" s="6"/>
      <c r="AI24" s="43" t="s">
        <v>52</v>
      </c>
      <c r="AJ24" s="43" t="s">
        <v>52</v>
      </c>
      <c r="AK24" s="43" t="s">
        <v>52</v>
      </c>
      <c r="AL24" s="43" t="s">
        <v>52</v>
      </c>
      <c r="AM24" s="43" t="s">
        <v>47</v>
      </c>
      <c r="AN24" s="43" t="s">
        <v>52</v>
      </c>
      <c r="AO24" s="43" t="s">
        <v>52</v>
      </c>
      <c r="AP24" s="43" t="s">
        <v>52</v>
      </c>
      <c r="AQ24" s="43" t="s">
        <v>52</v>
      </c>
      <c r="AR24" s="43" t="s">
        <v>52</v>
      </c>
      <c r="AS24" s="43" t="s">
        <v>52</v>
      </c>
      <c r="AT24" s="43" t="s">
        <v>52</v>
      </c>
      <c r="AU24" s="43" t="s">
        <v>52</v>
      </c>
      <c r="AV24" s="43" t="s">
        <v>52</v>
      </c>
      <c r="AW24" s="43" t="s">
        <v>52</v>
      </c>
      <c r="AX24" s="43" t="s">
        <v>52</v>
      </c>
      <c r="AY24" s="43" t="s">
        <v>52</v>
      </c>
      <c r="AZ24" s="43" t="s">
        <v>52</v>
      </c>
      <c r="BA24" s="43" t="s">
        <v>52</v>
      </c>
      <c r="BB24" s="43" t="s">
        <v>52</v>
      </c>
      <c r="BC24" s="43" t="s">
        <v>52</v>
      </c>
      <c r="BD24" s="43" t="s">
        <v>52</v>
      </c>
      <c r="BE24" s="43" t="s">
        <v>52</v>
      </c>
      <c r="BF24" s="43" t="s">
        <v>52</v>
      </c>
      <c r="BG24" s="43" t="s">
        <v>52</v>
      </c>
      <c r="BH24" s="43" t="s">
        <v>47</v>
      </c>
      <c r="BI24" s="43" t="s">
        <v>47</v>
      </c>
      <c r="BJ24" s="43" t="s">
        <v>52</v>
      </c>
      <c r="BK24" s="43" t="s">
        <v>47</v>
      </c>
      <c r="BL24" s="43" t="s">
        <v>47</v>
      </c>
      <c r="BM24" s="43" t="s">
        <v>47</v>
      </c>
      <c r="BN24" s="43" t="s">
        <v>52</v>
      </c>
      <c r="BO24" s="43" t="s">
        <v>47</v>
      </c>
      <c r="BP24" s="43" t="s">
        <v>47</v>
      </c>
      <c r="BQ24" s="43" t="s">
        <v>52</v>
      </c>
      <c r="BR24" s="43" t="s">
        <v>52</v>
      </c>
      <c r="BS24" s="43" t="s">
        <v>52</v>
      </c>
      <c r="BT24" s="43" t="s">
        <v>52</v>
      </c>
      <c r="BU24" s="43" t="s">
        <v>52</v>
      </c>
      <c r="BV24" s="43" t="s">
        <v>52</v>
      </c>
      <c r="BW24" s="43" t="s">
        <v>52</v>
      </c>
      <c r="BX24" s="43" t="s">
        <v>52</v>
      </c>
      <c r="BY24" s="43" t="s">
        <v>52</v>
      </c>
      <c r="BZ24" s="43" t="s">
        <v>52</v>
      </c>
      <c r="CA24" s="43" t="s">
        <v>52</v>
      </c>
      <c r="CB24" s="43" t="s">
        <v>52</v>
      </c>
      <c r="CC24" s="43" t="s">
        <v>52</v>
      </c>
      <c r="CD24" s="43" t="s">
        <v>52</v>
      </c>
      <c r="CE24" s="43" t="s">
        <v>52</v>
      </c>
      <c r="CF24" s="43" t="s">
        <v>52</v>
      </c>
      <c r="CG24" s="43" t="s">
        <v>52</v>
      </c>
      <c r="CH24" s="43" t="s">
        <v>52</v>
      </c>
      <c r="CI24" s="43" t="s">
        <v>47</v>
      </c>
      <c r="CJ24" s="43" t="s">
        <v>52</v>
      </c>
      <c r="CK24" s="43" t="s">
        <v>52</v>
      </c>
      <c r="CL24" s="43"/>
      <c r="CM24" s="9"/>
    </row>
    <row r="25" spans="1:91" s="10" customFormat="1" ht="30" x14ac:dyDescent="0.25">
      <c r="A25" s="12">
        <v>2020</v>
      </c>
      <c r="B25" s="13" t="s">
        <v>744</v>
      </c>
      <c r="C25" s="13" t="s">
        <v>389</v>
      </c>
      <c r="D25" s="44" t="s">
        <v>750</v>
      </c>
      <c r="E25" s="159">
        <v>158863</v>
      </c>
      <c r="F25" s="44">
        <v>25</v>
      </c>
      <c r="G25" s="160">
        <v>163629</v>
      </c>
      <c r="H25" s="159">
        <v>163629</v>
      </c>
      <c r="I25" s="43">
        <v>25</v>
      </c>
      <c r="J25" s="160">
        <v>168629</v>
      </c>
      <c r="K25" s="5"/>
      <c r="L25" s="5"/>
      <c r="M25" s="5"/>
      <c r="N25" s="5"/>
      <c r="O25" s="13"/>
      <c r="P25" s="13"/>
      <c r="Q25" s="44">
        <v>2</v>
      </c>
      <c r="R25" s="44" t="s">
        <v>56</v>
      </c>
      <c r="S25" s="43">
        <v>18900</v>
      </c>
      <c r="T25" s="43" t="s">
        <v>48</v>
      </c>
      <c r="U25" s="43" t="s">
        <v>47</v>
      </c>
      <c r="V25" s="43" t="s">
        <v>47</v>
      </c>
      <c r="W25" s="43" t="s">
        <v>47</v>
      </c>
      <c r="X25" s="31" t="s">
        <v>47</v>
      </c>
      <c r="Y25" s="9" t="s">
        <v>129</v>
      </c>
      <c r="Z25" s="6"/>
      <c r="AA25" s="6"/>
      <c r="AB25" s="6"/>
      <c r="AC25" s="6"/>
      <c r="AD25" s="6"/>
      <c r="AE25" s="6"/>
      <c r="AF25" s="6"/>
      <c r="AG25" s="5"/>
      <c r="AH25" s="6"/>
      <c r="AI25" s="43"/>
      <c r="AJ25" s="43"/>
      <c r="AK25" s="44"/>
      <c r="AL25" s="44"/>
      <c r="AM25" s="43" t="s">
        <v>52</v>
      </c>
      <c r="AN25" s="43" t="s">
        <v>52</v>
      </c>
      <c r="AO25" s="43" t="s">
        <v>52</v>
      </c>
      <c r="AP25" s="43" t="s">
        <v>52</v>
      </c>
      <c r="AQ25" s="43" t="s">
        <v>52</v>
      </c>
      <c r="AR25" s="43" t="s">
        <v>52</v>
      </c>
      <c r="AS25" s="43" t="s">
        <v>52</v>
      </c>
      <c r="AT25" s="43" t="s">
        <v>52</v>
      </c>
      <c r="AU25" s="43" t="s">
        <v>52</v>
      </c>
      <c r="AV25" s="43" t="s">
        <v>52</v>
      </c>
      <c r="AW25" s="43" t="s">
        <v>52</v>
      </c>
      <c r="AX25" s="43" t="s">
        <v>52</v>
      </c>
      <c r="AY25" s="43" t="s">
        <v>52</v>
      </c>
      <c r="AZ25" s="43" t="s">
        <v>52</v>
      </c>
      <c r="BA25" s="43" t="s">
        <v>52</v>
      </c>
      <c r="BB25" s="43" t="s">
        <v>52</v>
      </c>
      <c r="BC25" s="43" t="s">
        <v>52</v>
      </c>
      <c r="BD25" s="43" t="s">
        <v>52</v>
      </c>
      <c r="BE25" s="43" t="s">
        <v>52</v>
      </c>
      <c r="BF25" s="43" t="s">
        <v>52</v>
      </c>
      <c r="BG25" s="43" t="s">
        <v>52</v>
      </c>
      <c r="BH25" s="43" t="s">
        <v>52</v>
      </c>
      <c r="BI25" s="43" t="s">
        <v>52</v>
      </c>
      <c r="BJ25" s="43" t="s">
        <v>52</v>
      </c>
      <c r="BK25" s="43" t="s">
        <v>52</v>
      </c>
      <c r="BL25" s="43" t="s">
        <v>47</v>
      </c>
      <c r="BM25" s="43" t="s">
        <v>47</v>
      </c>
      <c r="BN25" s="43" t="s">
        <v>52</v>
      </c>
      <c r="BO25" s="43" t="s">
        <v>52</v>
      </c>
      <c r="BP25" s="43" t="s">
        <v>52</v>
      </c>
      <c r="BQ25" s="43" t="s">
        <v>52</v>
      </c>
      <c r="BR25" s="43" t="s">
        <v>52</v>
      </c>
      <c r="BS25" s="43" t="s">
        <v>52</v>
      </c>
      <c r="BT25" s="43" t="s">
        <v>52</v>
      </c>
      <c r="BU25" s="43" t="s">
        <v>52</v>
      </c>
      <c r="BV25" s="43" t="s">
        <v>52</v>
      </c>
      <c r="BW25" s="43" t="s">
        <v>52</v>
      </c>
      <c r="BX25" s="43" t="s">
        <v>52</v>
      </c>
      <c r="BY25" s="43" t="s">
        <v>52</v>
      </c>
      <c r="BZ25" s="43" t="s">
        <v>52</v>
      </c>
      <c r="CA25" s="43" t="s">
        <v>52</v>
      </c>
      <c r="CB25" s="43" t="s">
        <v>52</v>
      </c>
      <c r="CC25" s="43" t="s">
        <v>52</v>
      </c>
      <c r="CD25" s="43" t="s">
        <v>52</v>
      </c>
      <c r="CE25" s="43" t="s">
        <v>52</v>
      </c>
      <c r="CF25" s="43" t="s">
        <v>52</v>
      </c>
      <c r="CG25" s="43" t="s">
        <v>52</v>
      </c>
      <c r="CH25" s="43" t="s">
        <v>47</v>
      </c>
      <c r="CI25" s="43" t="s">
        <v>52</v>
      </c>
      <c r="CJ25" s="43" t="s">
        <v>47</v>
      </c>
      <c r="CK25" s="43" t="s">
        <v>52</v>
      </c>
      <c r="CL25" s="43" t="s">
        <v>343</v>
      </c>
      <c r="CM25" s="9"/>
    </row>
    <row r="26" spans="1:91" s="10" customFormat="1" x14ac:dyDescent="0.25">
      <c r="A26" s="12">
        <v>2020</v>
      </c>
      <c r="B26" s="13" t="s">
        <v>204</v>
      </c>
      <c r="C26" s="13" t="s">
        <v>390</v>
      </c>
      <c r="D26" s="36" t="s">
        <v>210</v>
      </c>
      <c r="E26" s="41">
        <v>137732</v>
      </c>
      <c r="F26" s="13">
        <v>24</v>
      </c>
      <c r="G26" s="14">
        <v>156495</v>
      </c>
      <c r="H26" s="14">
        <v>144619</v>
      </c>
      <c r="I26" s="13">
        <v>24</v>
      </c>
      <c r="J26" s="46">
        <v>163381</v>
      </c>
      <c r="K26" s="27"/>
      <c r="L26" s="5"/>
      <c r="M26" s="5"/>
      <c r="N26" s="5"/>
      <c r="O26" s="13" t="s">
        <v>47</v>
      </c>
      <c r="P26" s="13"/>
      <c r="Q26" s="13">
        <v>2</v>
      </c>
      <c r="R26" s="13" t="s">
        <v>47</v>
      </c>
      <c r="S26" s="14">
        <v>18447</v>
      </c>
      <c r="T26" s="13" t="s">
        <v>48</v>
      </c>
      <c r="U26" s="13" t="s">
        <v>47</v>
      </c>
      <c r="V26" s="13" t="s">
        <v>47</v>
      </c>
      <c r="W26" s="13" t="s">
        <v>47</v>
      </c>
      <c r="X26" s="45" t="s">
        <v>47</v>
      </c>
      <c r="Y26" s="45" t="s">
        <v>977</v>
      </c>
      <c r="Z26" s="6"/>
      <c r="AA26" s="6"/>
      <c r="AB26" s="6"/>
      <c r="AC26" s="6"/>
      <c r="AD26" s="6"/>
      <c r="AE26" s="6"/>
      <c r="AF26" s="6"/>
      <c r="AG26" s="5"/>
      <c r="AH26" s="6"/>
      <c r="AI26" s="5" t="s">
        <v>52</v>
      </c>
      <c r="AJ26" s="5" t="s">
        <v>52</v>
      </c>
      <c r="AK26" s="27" t="s">
        <v>52</v>
      </c>
      <c r="AL26" s="5" t="s">
        <v>47</v>
      </c>
      <c r="AM26" s="43" t="s">
        <v>52</v>
      </c>
      <c r="AN26" s="43" t="s">
        <v>52</v>
      </c>
      <c r="AO26" s="43" t="s">
        <v>52</v>
      </c>
      <c r="AP26" s="43" t="s">
        <v>52</v>
      </c>
      <c r="AQ26" s="43" t="s">
        <v>52</v>
      </c>
      <c r="AR26" s="43" t="s">
        <v>52</v>
      </c>
      <c r="AS26" s="43" t="s">
        <v>52</v>
      </c>
      <c r="AT26" s="43" t="s">
        <v>52</v>
      </c>
      <c r="AU26" s="43" t="s">
        <v>52</v>
      </c>
      <c r="AV26" s="43" t="s">
        <v>52</v>
      </c>
      <c r="AW26" s="31" t="s">
        <v>52</v>
      </c>
      <c r="AX26" s="43" t="s">
        <v>52</v>
      </c>
      <c r="AY26" s="43" t="s">
        <v>52</v>
      </c>
      <c r="AZ26" s="31" t="s">
        <v>52</v>
      </c>
      <c r="BA26" s="43" t="s">
        <v>52</v>
      </c>
      <c r="BB26" s="43" t="s">
        <v>52</v>
      </c>
      <c r="BC26" s="43" t="s">
        <v>52</v>
      </c>
      <c r="BD26" s="43" t="s">
        <v>52</v>
      </c>
      <c r="BE26" s="43" t="s">
        <v>52</v>
      </c>
      <c r="BF26" s="43" t="s">
        <v>52</v>
      </c>
      <c r="BG26" s="43" t="s">
        <v>52</v>
      </c>
      <c r="BH26" s="43" t="s">
        <v>52</v>
      </c>
      <c r="BI26" s="31" t="s">
        <v>52</v>
      </c>
      <c r="BJ26" s="43" t="s">
        <v>52</v>
      </c>
      <c r="BK26" s="43" t="s">
        <v>52</v>
      </c>
      <c r="BL26" s="31" t="s">
        <v>52</v>
      </c>
      <c r="BM26" s="43" t="s">
        <v>52</v>
      </c>
      <c r="BN26" s="43" t="s">
        <v>52</v>
      </c>
      <c r="BO26" s="43" t="s">
        <v>52</v>
      </c>
      <c r="BP26" s="43" t="s">
        <v>52</v>
      </c>
      <c r="BQ26" s="43" t="s">
        <v>52</v>
      </c>
      <c r="BR26" s="31" t="s">
        <v>52</v>
      </c>
      <c r="BS26" s="43" t="s">
        <v>52</v>
      </c>
      <c r="BT26" s="43" t="s">
        <v>52</v>
      </c>
      <c r="BU26" s="43" t="s">
        <v>52</v>
      </c>
      <c r="BV26" s="31" t="s">
        <v>52</v>
      </c>
      <c r="BW26" s="43" t="s">
        <v>52</v>
      </c>
      <c r="BX26" s="43" t="s">
        <v>52</v>
      </c>
      <c r="BY26" s="31" t="s">
        <v>52</v>
      </c>
      <c r="BZ26" s="43" t="s">
        <v>52</v>
      </c>
      <c r="CA26" s="43" t="s">
        <v>52</v>
      </c>
      <c r="CB26" s="43" t="s">
        <v>52</v>
      </c>
      <c r="CC26" s="43" t="s">
        <v>52</v>
      </c>
      <c r="CD26" s="43" t="s">
        <v>52</v>
      </c>
      <c r="CE26" s="43" t="s">
        <v>52</v>
      </c>
      <c r="CF26" s="43" t="s">
        <v>52</v>
      </c>
      <c r="CG26" s="43" t="s">
        <v>52</v>
      </c>
      <c r="CH26" s="43" t="s">
        <v>52</v>
      </c>
      <c r="CI26" s="31" t="s">
        <v>52</v>
      </c>
      <c r="CJ26" s="43" t="s">
        <v>52</v>
      </c>
      <c r="CK26" s="43" t="s">
        <v>52</v>
      </c>
      <c r="CL26" s="52"/>
      <c r="CM26" s="9"/>
    </row>
    <row r="27" spans="1:91" s="10" customFormat="1" x14ac:dyDescent="0.25">
      <c r="A27" s="12">
        <v>2020</v>
      </c>
      <c r="B27" s="13" t="s">
        <v>204</v>
      </c>
      <c r="C27" s="13" t="s">
        <v>391</v>
      </c>
      <c r="D27" s="36" t="s">
        <v>209</v>
      </c>
      <c r="E27" s="14">
        <v>143880</v>
      </c>
      <c r="F27" s="13">
        <v>24</v>
      </c>
      <c r="G27" s="14">
        <v>185056</v>
      </c>
      <c r="H27" s="14">
        <v>151074</v>
      </c>
      <c r="I27" s="13">
        <v>24</v>
      </c>
      <c r="J27" s="46">
        <v>192250</v>
      </c>
      <c r="K27" s="27"/>
      <c r="L27" s="5"/>
      <c r="M27" s="5"/>
      <c r="N27" s="5"/>
      <c r="O27" s="5"/>
      <c r="P27" s="5"/>
      <c r="Q27" s="13"/>
      <c r="R27" s="13" t="s">
        <v>52</v>
      </c>
      <c r="S27" s="14">
        <v>18447</v>
      </c>
      <c r="T27" s="45" t="s">
        <v>48</v>
      </c>
      <c r="U27" s="13" t="s">
        <v>47</v>
      </c>
      <c r="V27" s="13" t="s">
        <v>47</v>
      </c>
      <c r="W27" s="13" t="s">
        <v>47</v>
      </c>
      <c r="X27" s="13" t="s">
        <v>47</v>
      </c>
      <c r="Y27" s="45" t="s">
        <v>977</v>
      </c>
      <c r="Z27" s="14"/>
      <c r="AA27" s="14"/>
      <c r="AB27" s="14"/>
      <c r="AC27" s="14"/>
      <c r="AD27" s="14"/>
      <c r="AE27" s="14"/>
      <c r="AF27" s="14"/>
      <c r="AG27" s="13"/>
      <c r="AH27" s="14"/>
      <c r="AI27" s="5" t="s">
        <v>47</v>
      </c>
      <c r="AJ27" s="5" t="s">
        <v>47</v>
      </c>
      <c r="AK27" s="27" t="s">
        <v>47</v>
      </c>
      <c r="AL27" s="5" t="s">
        <v>52</v>
      </c>
      <c r="AM27" s="43" t="s">
        <v>52</v>
      </c>
      <c r="AN27" s="43" t="s">
        <v>52</v>
      </c>
      <c r="AO27" s="43" t="s">
        <v>52</v>
      </c>
      <c r="AP27" s="43" t="s">
        <v>52</v>
      </c>
      <c r="AQ27" s="43" t="s">
        <v>52</v>
      </c>
      <c r="AR27" s="43" t="s">
        <v>52</v>
      </c>
      <c r="AS27" s="31" t="s">
        <v>52</v>
      </c>
      <c r="AT27" s="43" t="s">
        <v>52</v>
      </c>
      <c r="AU27" s="43" t="s">
        <v>52</v>
      </c>
      <c r="AV27" s="31" t="s">
        <v>47</v>
      </c>
      <c r="AW27" s="43" t="s">
        <v>47</v>
      </c>
      <c r="AX27" s="43" t="s">
        <v>52</v>
      </c>
      <c r="AY27" s="43" t="s">
        <v>47</v>
      </c>
      <c r="AZ27" s="43" t="s">
        <v>52</v>
      </c>
      <c r="BA27" s="43" t="s">
        <v>47</v>
      </c>
      <c r="BB27" s="43" t="s">
        <v>47</v>
      </c>
      <c r="BC27" s="43" t="s">
        <v>52</v>
      </c>
      <c r="BD27" s="43" t="s">
        <v>47</v>
      </c>
      <c r="BE27" s="43" t="s">
        <v>47</v>
      </c>
      <c r="BF27" s="43" t="s">
        <v>52</v>
      </c>
      <c r="BG27" s="31" t="s">
        <v>52</v>
      </c>
      <c r="BH27" s="43" t="s">
        <v>52</v>
      </c>
      <c r="BI27" s="43" t="s">
        <v>52</v>
      </c>
      <c r="BJ27" s="43" t="s">
        <v>52</v>
      </c>
      <c r="BK27" s="43" t="s">
        <v>52</v>
      </c>
      <c r="BL27" s="31" t="s">
        <v>52</v>
      </c>
      <c r="BM27" s="43" t="s">
        <v>52</v>
      </c>
      <c r="BN27" s="43" t="s">
        <v>52</v>
      </c>
      <c r="BO27" s="31" t="s">
        <v>52</v>
      </c>
      <c r="BP27" s="43" t="s">
        <v>52</v>
      </c>
      <c r="BQ27" s="31" t="s">
        <v>52</v>
      </c>
      <c r="BR27" s="43" t="s">
        <v>52</v>
      </c>
      <c r="BS27" s="43" t="s">
        <v>52</v>
      </c>
      <c r="BT27" s="43" t="s">
        <v>52</v>
      </c>
      <c r="BU27" s="43" t="s">
        <v>52</v>
      </c>
      <c r="BV27" s="31" t="s">
        <v>52</v>
      </c>
      <c r="BW27" s="43" t="s">
        <v>52</v>
      </c>
      <c r="BX27" s="43" t="s">
        <v>52</v>
      </c>
      <c r="BY27" s="43" t="s">
        <v>52</v>
      </c>
      <c r="BZ27" s="43" t="s">
        <v>52</v>
      </c>
      <c r="CA27" s="31" t="s">
        <v>52</v>
      </c>
      <c r="CB27" s="43" t="s">
        <v>52</v>
      </c>
      <c r="CC27" s="43" t="s">
        <v>52</v>
      </c>
      <c r="CD27" s="31" t="s">
        <v>52</v>
      </c>
      <c r="CE27" s="43" t="s">
        <v>52</v>
      </c>
      <c r="CF27" s="43" t="s">
        <v>52</v>
      </c>
      <c r="CG27" s="43" t="s">
        <v>52</v>
      </c>
      <c r="CH27" s="31" t="s">
        <v>52</v>
      </c>
      <c r="CI27" s="43" t="s">
        <v>52</v>
      </c>
      <c r="CJ27" s="43" t="s">
        <v>52</v>
      </c>
      <c r="CK27" s="43" t="s">
        <v>52</v>
      </c>
      <c r="CL27" s="52"/>
      <c r="CM27" s="9"/>
    </row>
    <row r="28" spans="1:91" s="10" customFormat="1" ht="30" x14ac:dyDescent="0.25">
      <c r="A28" s="12">
        <v>2020</v>
      </c>
      <c r="B28" s="13" t="s">
        <v>204</v>
      </c>
      <c r="C28" s="13" t="s">
        <v>392</v>
      </c>
      <c r="D28" s="36" t="s">
        <v>1008</v>
      </c>
      <c r="E28" s="14">
        <v>143880</v>
      </c>
      <c r="F28" s="13">
        <v>24</v>
      </c>
      <c r="G28" s="14">
        <v>185056</v>
      </c>
      <c r="H28" s="14">
        <v>151074</v>
      </c>
      <c r="I28" s="13">
        <v>24</v>
      </c>
      <c r="J28" s="14">
        <v>192250</v>
      </c>
      <c r="K28" s="27"/>
      <c r="L28" s="5"/>
      <c r="M28" s="5"/>
      <c r="N28" s="5"/>
      <c r="O28" s="5"/>
      <c r="P28" s="5"/>
      <c r="Q28" s="13"/>
      <c r="R28" s="13" t="s">
        <v>52</v>
      </c>
      <c r="S28" s="14">
        <v>18447</v>
      </c>
      <c r="T28" s="45" t="s">
        <v>48</v>
      </c>
      <c r="U28" s="13" t="s">
        <v>47</v>
      </c>
      <c r="V28" s="13" t="s">
        <v>47</v>
      </c>
      <c r="W28" s="13" t="s">
        <v>47</v>
      </c>
      <c r="X28" s="13" t="s">
        <v>47</v>
      </c>
      <c r="Y28" s="13" t="s">
        <v>977</v>
      </c>
      <c r="Z28" s="6"/>
      <c r="AA28" s="6"/>
      <c r="AB28" s="6"/>
      <c r="AC28" s="6"/>
      <c r="AD28" s="6"/>
      <c r="AE28" s="6"/>
      <c r="AF28" s="6"/>
      <c r="AG28" s="5"/>
      <c r="AH28" s="6"/>
      <c r="AI28" s="47" t="s">
        <v>52</v>
      </c>
      <c r="AJ28" s="7" t="s">
        <v>47</v>
      </c>
      <c r="AK28" s="7" t="s">
        <v>47</v>
      </c>
      <c r="AL28" s="7" t="s">
        <v>52</v>
      </c>
      <c r="AM28" s="7" t="s">
        <v>52</v>
      </c>
      <c r="AN28" s="7" t="s">
        <v>52</v>
      </c>
      <c r="AO28" s="7" t="s">
        <v>47</v>
      </c>
      <c r="AP28" s="7" t="s">
        <v>47</v>
      </c>
      <c r="AQ28" s="7" t="s">
        <v>52</v>
      </c>
      <c r="AR28" s="7" t="s">
        <v>52</v>
      </c>
      <c r="AS28" s="7" t="s">
        <v>52</v>
      </c>
      <c r="AT28" s="7" t="s">
        <v>52</v>
      </c>
      <c r="AU28" s="7" t="s">
        <v>52</v>
      </c>
      <c r="AV28" s="7" t="s">
        <v>52</v>
      </c>
      <c r="AW28" s="7" t="s">
        <v>52</v>
      </c>
      <c r="AX28" s="7" t="s">
        <v>52</v>
      </c>
      <c r="AY28" s="7" t="s">
        <v>52</v>
      </c>
      <c r="AZ28" s="7" t="s">
        <v>52</v>
      </c>
      <c r="BA28" s="7" t="s">
        <v>52</v>
      </c>
      <c r="BB28" s="7" t="s">
        <v>52</v>
      </c>
      <c r="BC28" s="7" t="s">
        <v>52</v>
      </c>
      <c r="BD28" s="7" t="s">
        <v>52</v>
      </c>
      <c r="BE28" s="7" t="s">
        <v>52</v>
      </c>
      <c r="BF28" s="7" t="s">
        <v>52</v>
      </c>
      <c r="BG28" s="7" t="s">
        <v>52</v>
      </c>
      <c r="BH28" s="7" t="s">
        <v>52</v>
      </c>
      <c r="BI28" s="7" t="s">
        <v>52</v>
      </c>
      <c r="BJ28" s="7" t="s">
        <v>52</v>
      </c>
      <c r="BK28" s="7" t="s">
        <v>52</v>
      </c>
      <c r="BL28" s="47" t="s">
        <v>52</v>
      </c>
      <c r="BM28" s="7" t="s">
        <v>52</v>
      </c>
      <c r="BN28" s="7" t="s">
        <v>52</v>
      </c>
      <c r="BO28" s="7" t="s">
        <v>52</v>
      </c>
      <c r="BP28" s="7" t="s">
        <v>52</v>
      </c>
      <c r="BQ28" s="7" t="s">
        <v>52</v>
      </c>
      <c r="BR28" s="7" t="s">
        <v>47</v>
      </c>
      <c r="BS28" s="7" t="s">
        <v>47</v>
      </c>
      <c r="BT28" s="7" t="s">
        <v>47</v>
      </c>
      <c r="BU28" s="7" t="s">
        <v>47</v>
      </c>
      <c r="BV28" s="7" t="s">
        <v>47</v>
      </c>
      <c r="BW28" s="7" t="s">
        <v>47</v>
      </c>
      <c r="BX28" s="7" t="s">
        <v>52</v>
      </c>
      <c r="BY28" s="7" t="s">
        <v>52</v>
      </c>
      <c r="BZ28" s="7" t="s">
        <v>52</v>
      </c>
      <c r="CA28" s="7" t="s">
        <v>52</v>
      </c>
      <c r="CB28" s="7" t="s">
        <v>52</v>
      </c>
      <c r="CC28" s="7" t="s">
        <v>52</v>
      </c>
      <c r="CD28" s="7" t="s">
        <v>52</v>
      </c>
      <c r="CE28" s="7" t="s">
        <v>52</v>
      </c>
      <c r="CF28" s="7" t="s">
        <v>52</v>
      </c>
      <c r="CG28" s="7" t="s">
        <v>52</v>
      </c>
      <c r="CH28" s="7" t="s">
        <v>52</v>
      </c>
      <c r="CI28" s="7" t="s">
        <v>52</v>
      </c>
      <c r="CJ28" s="7" t="s">
        <v>52</v>
      </c>
      <c r="CK28" s="7" t="s">
        <v>52</v>
      </c>
      <c r="CL28" s="11"/>
      <c r="CM28" s="2"/>
    </row>
    <row r="29" spans="1:91" s="10" customFormat="1" x14ac:dyDescent="0.25">
      <c r="A29" s="12">
        <v>2020</v>
      </c>
      <c r="B29" s="13" t="s">
        <v>204</v>
      </c>
      <c r="C29" s="13" t="s">
        <v>393</v>
      </c>
      <c r="D29" s="36" t="s">
        <v>648</v>
      </c>
      <c r="E29" s="14">
        <v>112734</v>
      </c>
      <c r="F29" s="13">
        <v>24</v>
      </c>
      <c r="G29" s="14">
        <v>144996</v>
      </c>
      <c r="H29" s="14">
        <v>118370</v>
      </c>
      <c r="I29" s="13">
        <v>24</v>
      </c>
      <c r="J29" s="14">
        <v>150633</v>
      </c>
      <c r="K29" s="27"/>
      <c r="L29" s="5"/>
      <c r="M29" s="5"/>
      <c r="N29" s="5"/>
      <c r="O29" s="5"/>
      <c r="P29" s="5"/>
      <c r="Q29" s="13"/>
      <c r="R29" s="13" t="s">
        <v>52</v>
      </c>
      <c r="S29" s="14">
        <v>18447</v>
      </c>
      <c r="T29" s="45" t="s">
        <v>48</v>
      </c>
      <c r="U29" s="13" t="s">
        <v>47</v>
      </c>
      <c r="V29" s="13" t="s">
        <v>47</v>
      </c>
      <c r="W29" s="13" t="s">
        <v>47</v>
      </c>
      <c r="X29" s="13" t="s">
        <v>47</v>
      </c>
      <c r="Y29" s="13" t="s">
        <v>977</v>
      </c>
      <c r="Z29" s="6"/>
      <c r="AA29" s="6"/>
      <c r="AB29" s="6"/>
      <c r="AC29" s="6"/>
      <c r="AD29" s="6"/>
      <c r="AE29" s="6"/>
      <c r="AF29" s="6"/>
      <c r="AG29" s="5"/>
      <c r="AH29" s="6"/>
      <c r="AI29" s="5" t="s">
        <v>52</v>
      </c>
      <c r="AJ29" s="5" t="s">
        <v>47</v>
      </c>
      <c r="AK29" s="5" t="s">
        <v>47</v>
      </c>
      <c r="AL29" s="5" t="s">
        <v>52</v>
      </c>
      <c r="AM29" s="43" t="s">
        <v>52</v>
      </c>
      <c r="AN29" s="43" t="s">
        <v>52</v>
      </c>
      <c r="AO29" s="43" t="s">
        <v>52</v>
      </c>
      <c r="AP29" s="43" t="s">
        <v>52</v>
      </c>
      <c r="AQ29" s="43" t="s">
        <v>52</v>
      </c>
      <c r="AR29" s="43" t="s">
        <v>47</v>
      </c>
      <c r="AS29" s="43" t="s">
        <v>52</v>
      </c>
      <c r="AT29" s="43" t="s">
        <v>52</v>
      </c>
      <c r="AU29" s="43" t="s">
        <v>52</v>
      </c>
      <c r="AV29" s="43" t="s">
        <v>52</v>
      </c>
      <c r="AW29" s="43" t="s">
        <v>52</v>
      </c>
      <c r="AX29" s="43" t="s">
        <v>52</v>
      </c>
      <c r="AY29" s="43" t="s">
        <v>52</v>
      </c>
      <c r="AZ29" s="43" t="s">
        <v>52</v>
      </c>
      <c r="BA29" s="43" t="s">
        <v>52</v>
      </c>
      <c r="BB29" s="43" t="s">
        <v>52</v>
      </c>
      <c r="BC29" s="43" t="s">
        <v>52</v>
      </c>
      <c r="BD29" s="43" t="s">
        <v>52</v>
      </c>
      <c r="BE29" s="43" t="s">
        <v>52</v>
      </c>
      <c r="BF29" s="43" t="s">
        <v>52</v>
      </c>
      <c r="BG29" s="43" t="s">
        <v>52</v>
      </c>
      <c r="BH29" s="43" t="s">
        <v>52</v>
      </c>
      <c r="BI29" s="43" t="s">
        <v>52</v>
      </c>
      <c r="BJ29" s="43" t="s">
        <v>52</v>
      </c>
      <c r="BK29" s="31" t="s">
        <v>52</v>
      </c>
      <c r="BL29" s="43" t="s">
        <v>52</v>
      </c>
      <c r="BM29" s="43" t="s">
        <v>52</v>
      </c>
      <c r="BN29" s="43" t="s">
        <v>52</v>
      </c>
      <c r="BO29" s="43" t="s">
        <v>52</v>
      </c>
      <c r="BP29" s="43" t="s">
        <v>52</v>
      </c>
      <c r="BQ29" s="43" t="s">
        <v>52</v>
      </c>
      <c r="BR29" s="43" t="s">
        <v>52</v>
      </c>
      <c r="BS29" s="43" t="s">
        <v>52</v>
      </c>
      <c r="BT29" s="43" t="s">
        <v>52</v>
      </c>
      <c r="BU29" s="43" t="s">
        <v>52</v>
      </c>
      <c r="BV29" s="43" t="s">
        <v>52</v>
      </c>
      <c r="BW29" s="43" t="s">
        <v>52</v>
      </c>
      <c r="BX29" s="43" t="s">
        <v>52</v>
      </c>
      <c r="BY29" s="43" t="s">
        <v>52</v>
      </c>
      <c r="BZ29" s="43" t="s">
        <v>47</v>
      </c>
      <c r="CA29" s="43" t="s">
        <v>47</v>
      </c>
      <c r="CB29" s="43" t="s">
        <v>47</v>
      </c>
      <c r="CC29" s="43" t="s">
        <v>47</v>
      </c>
      <c r="CD29" s="43" t="s">
        <v>52</v>
      </c>
      <c r="CE29" s="43" t="s">
        <v>52</v>
      </c>
      <c r="CF29" s="43" t="s">
        <v>52</v>
      </c>
      <c r="CG29" s="43" t="s">
        <v>52</v>
      </c>
      <c r="CH29" s="43" t="s">
        <v>52</v>
      </c>
      <c r="CI29" s="43" t="s">
        <v>52</v>
      </c>
      <c r="CJ29" s="43" t="s">
        <v>47</v>
      </c>
      <c r="CK29" s="43" t="s">
        <v>52</v>
      </c>
      <c r="CL29" s="52"/>
      <c r="CM29" s="9"/>
    </row>
    <row r="30" spans="1:91" s="10" customFormat="1" x14ac:dyDescent="0.25">
      <c r="A30" s="12">
        <v>2020</v>
      </c>
      <c r="B30" s="13" t="s">
        <v>204</v>
      </c>
      <c r="C30" s="13" t="s">
        <v>394</v>
      </c>
      <c r="D30" s="36" t="s">
        <v>208</v>
      </c>
      <c r="E30" s="14">
        <v>102742</v>
      </c>
      <c r="F30" s="13">
        <v>24</v>
      </c>
      <c r="G30" s="14">
        <v>132145</v>
      </c>
      <c r="H30" s="14">
        <v>107879</v>
      </c>
      <c r="I30" s="13">
        <v>24</v>
      </c>
      <c r="J30" s="14">
        <v>137282</v>
      </c>
      <c r="K30" s="27"/>
      <c r="L30" s="5"/>
      <c r="M30" s="5"/>
      <c r="N30" s="5"/>
      <c r="O30" s="5"/>
      <c r="P30" s="5"/>
      <c r="Q30" s="5"/>
      <c r="R30" s="5" t="s">
        <v>52</v>
      </c>
      <c r="S30" s="14">
        <v>18447</v>
      </c>
      <c r="T30" s="45" t="s">
        <v>48</v>
      </c>
      <c r="U30" s="13" t="s">
        <v>47</v>
      </c>
      <c r="V30" s="13" t="s">
        <v>47</v>
      </c>
      <c r="W30" s="13" t="s">
        <v>47</v>
      </c>
      <c r="X30" s="13" t="s">
        <v>47</v>
      </c>
      <c r="Y30" s="13" t="s">
        <v>977</v>
      </c>
      <c r="Z30" s="6"/>
      <c r="AA30" s="6"/>
      <c r="AB30" s="6"/>
      <c r="AC30" s="6"/>
      <c r="AD30" s="6"/>
      <c r="AE30" s="6"/>
      <c r="AF30" s="6"/>
      <c r="AG30" s="5"/>
      <c r="AH30" s="6"/>
      <c r="AI30" s="31" t="s">
        <v>52</v>
      </c>
      <c r="AJ30" s="43" t="s">
        <v>47</v>
      </c>
      <c r="AK30" s="43" t="s">
        <v>47</v>
      </c>
      <c r="AL30" s="43" t="s">
        <v>52</v>
      </c>
      <c r="AM30" s="43" t="s">
        <v>52</v>
      </c>
      <c r="AN30" s="43" t="s">
        <v>52</v>
      </c>
      <c r="AO30" s="43" t="s">
        <v>52</v>
      </c>
      <c r="AP30" s="43" t="s">
        <v>52</v>
      </c>
      <c r="AQ30" s="43" t="s">
        <v>52</v>
      </c>
      <c r="AR30" s="43" t="s">
        <v>52</v>
      </c>
      <c r="AS30" s="43" t="s">
        <v>52</v>
      </c>
      <c r="AT30" s="43" t="s">
        <v>52</v>
      </c>
      <c r="AU30" s="43" t="s">
        <v>47</v>
      </c>
      <c r="AV30" s="43" t="s">
        <v>52</v>
      </c>
      <c r="AW30" s="43" t="s">
        <v>52</v>
      </c>
      <c r="AX30" s="43" t="s">
        <v>47</v>
      </c>
      <c r="AY30" s="43" t="s">
        <v>52</v>
      </c>
      <c r="AZ30" s="43" t="s">
        <v>52</v>
      </c>
      <c r="BA30" s="43" t="s">
        <v>52</v>
      </c>
      <c r="BB30" s="43" t="s">
        <v>52</v>
      </c>
      <c r="BC30" s="43" t="s">
        <v>52</v>
      </c>
      <c r="BD30" s="43" t="s">
        <v>52</v>
      </c>
      <c r="BE30" s="43" t="s">
        <v>52</v>
      </c>
      <c r="BF30" s="43" t="s">
        <v>52</v>
      </c>
      <c r="BG30" s="43" t="s">
        <v>52</v>
      </c>
      <c r="BH30" s="43" t="s">
        <v>52</v>
      </c>
      <c r="BI30" s="43" t="s">
        <v>52</v>
      </c>
      <c r="BJ30" s="43" t="s">
        <v>52</v>
      </c>
      <c r="BK30" s="31" t="s">
        <v>52</v>
      </c>
      <c r="BL30" s="43" t="s">
        <v>52</v>
      </c>
      <c r="BM30" s="43" t="s">
        <v>52</v>
      </c>
      <c r="BN30" s="43" t="s">
        <v>52</v>
      </c>
      <c r="BO30" s="43" t="s">
        <v>52</v>
      </c>
      <c r="BP30" s="43" t="s">
        <v>52</v>
      </c>
      <c r="BQ30" s="43" t="s">
        <v>52</v>
      </c>
      <c r="BR30" s="43" t="s">
        <v>52</v>
      </c>
      <c r="BS30" s="43" t="s">
        <v>52</v>
      </c>
      <c r="BT30" s="43" t="s">
        <v>52</v>
      </c>
      <c r="BU30" s="43" t="s">
        <v>52</v>
      </c>
      <c r="BV30" s="43" t="s">
        <v>52</v>
      </c>
      <c r="BW30" s="43" t="s">
        <v>52</v>
      </c>
      <c r="BX30" s="43" t="s">
        <v>52</v>
      </c>
      <c r="BY30" s="43" t="s">
        <v>52</v>
      </c>
      <c r="BZ30" s="43" t="s">
        <v>52</v>
      </c>
      <c r="CA30" s="43" t="s">
        <v>52</v>
      </c>
      <c r="CB30" s="43" t="s">
        <v>52</v>
      </c>
      <c r="CC30" s="43" t="s">
        <v>52</v>
      </c>
      <c r="CD30" s="43" t="s">
        <v>52</v>
      </c>
      <c r="CE30" s="43" t="s">
        <v>52</v>
      </c>
      <c r="CF30" s="43" t="s">
        <v>52</v>
      </c>
      <c r="CG30" s="43" t="s">
        <v>52</v>
      </c>
      <c r="CH30" s="43" t="s">
        <v>52</v>
      </c>
      <c r="CI30" s="43" t="s">
        <v>52</v>
      </c>
      <c r="CJ30" s="43" t="s">
        <v>52</v>
      </c>
      <c r="CK30" s="43" t="s">
        <v>52</v>
      </c>
      <c r="CL30" s="52"/>
      <c r="CM30" s="9"/>
    </row>
    <row r="31" spans="1:91" s="10" customFormat="1" ht="30" x14ac:dyDescent="0.25">
      <c r="A31" s="12">
        <v>2020</v>
      </c>
      <c r="B31" s="13" t="s">
        <v>204</v>
      </c>
      <c r="C31" s="15" t="s">
        <v>1009</v>
      </c>
      <c r="D31" s="37" t="s">
        <v>1010</v>
      </c>
      <c r="E31" s="14">
        <v>143880</v>
      </c>
      <c r="F31" s="13">
        <v>24</v>
      </c>
      <c r="G31" s="14">
        <v>185056</v>
      </c>
      <c r="H31" s="14">
        <v>151074</v>
      </c>
      <c r="I31" s="13">
        <v>24</v>
      </c>
      <c r="J31" s="14">
        <v>192250</v>
      </c>
      <c r="K31" s="28"/>
      <c r="L31" s="16"/>
      <c r="M31" s="16"/>
      <c r="N31" s="16"/>
      <c r="O31" s="16"/>
      <c r="P31" s="16"/>
      <c r="Q31" s="16"/>
      <c r="R31" s="16" t="s">
        <v>52</v>
      </c>
      <c r="S31" s="14">
        <v>18447</v>
      </c>
      <c r="T31" s="13" t="s">
        <v>48</v>
      </c>
      <c r="U31" s="13" t="s">
        <v>47</v>
      </c>
      <c r="V31" s="13" t="s">
        <v>47</v>
      </c>
      <c r="W31" s="13" t="s">
        <v>47</v>
      </c>
      <c r="X31" s="13" t="s">
        <v>47</v>
      </c>
      <c r="Y31" s="13" t="s">
        <v>977</v>
      </c>
      <c r="Z31" s="17"/>
      <c r="AA31" s="17"/>
      <c r="AB31" s="17"/>
      <c r="AC31" s="17"/>
      <c r="AD31" s="17"/>
      <c r="AE31" s="17"/>
      <c r="AF31" s="17"/>
      <c r="AG31" s="16"/>
      <c r="AH31" s="17"/>
      <c r="AI31" s="31" t="s">
        <v>47</v>
      </c>
      <c r="AJ31" s="43" t="s">
        <v>47</v>
      </c>
      <c r="AK31" s="43" t="s">
        <v>47</v>
      </c>
      <c r="AL31" s="43" t="s">
        <v>52</v>
      </c>
      <c r="AM31" s="43" t="s">
        <v>52</v>
      </c>
      <c r="AN31" s="43" t="s">
        <v>52</v>
      </c>
      <c r="AO31" s="43" t="s">
        <v>52</v>
      </c>
      <c r="AP31" s="43" t="s">
        <v>52</v>
      </c>
      <c r="AQ31" s="43" t="s">
        <v>52</v>
      </c>
      <c r="AR31" s="43" t="s">
        <v>52</v>
      </c>
      <c r="AS31" s="43" t="s">
        <v>52</v>
      </c>
      <c r="AT31" s="43" t="s">
        <v>52</v>
      </c>
      <c r="AU31" s="43" t="s">
        <v>52</v>
      </c>
      <c r="AV31" s="43" t="s">
        <v>52</v>
      </c>
      <c r="AW31" s="43" t="s">
        <v>52</v>
      </c>
      <c r="AX31" s="43" t="s">
        <v>47</v>
      </c>
      <c r="AY31" s="43" t="s">
        <v>52</v>
      </c>
      <c r="AZ31" s="43" t="s">
        <v>52</v>
      </c>
      <c r="BA31" s="43" t="s">
        <v>47</v>
      </c>
      <c r="BB31" s="43" t="s">
        <v>52</v>
      </c>
      <c r="BC31" s="43" t="s">
        <v>52</v>
      </c>
      <c r="BD31" s="43" t="s">
        <v>52</v>
      </c>
      <c r="BE31" s="43" t="s">
        <v>52</v>
      </c>
      <c r="BF31" s="43" t="s">
        <v>52</v>
      </c>
      <c r="BG31" s="43" t="s">
        <v>52</v>
      </c>
      <c r="BH31" s="43" t="s">
        <v>52</v>
      </c>
      <c r="BI31" s="43" t="s">
        <v>52</v>
      </c>
      <c r="BJ31" s="43" t="s">
        <v>52</v>
      </c>
      <c r="BK31" s="31" t="s">
        <v>52</v>
      </c>
      <c r="BL31" s="43" t="s">
        <v>52</v>
      </c>
      <c r="BM31" s="43" t="s">
        <v>52</v>
      </c>
      <c r="BN31" s="43" t="s">
        <v>52</v>
      </c>
      <c r="BO31" s="43" t="s">
        <v>52</v>
      </c>
      <c r="BP31" s="43" t="s">
        <v>52</v>
      </c>
      <c r="BQ31" s="43" t="s">
        <v>52</v>
      </c>
      <c r="BR31" s="43" t="s">
        <v>52</v>
      </c>
      <c r="BS31" s="43" t="s">
        <v>52</v>
      </c>
      <c r="BT31" s="43" t="s">
        <v>52</v>
      </c>
      <c r="BU31" s="43" t="s">
        <v>52</v>
      </c>
      <c r="BV31" s="43" t="s">
        <v>52</v>
      </c>
      <c r="BW31" s="43" t="s">
        <v>52</v>
      </c>
      <c r="BX31" s="43" t="s">
        <v>52</v>
      </c>
      <c r="BY31" s="43" t="s">
        <v>52</v>
      </c>
      <c r="BZ31" s="43" t="s">
        <v>52</v>
      </c>
      <c r="CA31" s="43" t="s">
        <v>52</v>
      </c>
      <c r="CB31" s="43" t="s">
        <v>52</v>
      </c>
      <c r="CC31" s="43" t="s">
        <v>52</v>
      </c>
      <c r="CD31" s="43" t="s">
        <v>52</v>
      </c>
      <c r="CE31" s="43" t="s">
        <v>52</v>
      </c>
      <c r="CF31" s="43" t="s">
        <v>52</v>
      </c>
      <c r="CG31" s="43" t="s">
        <v>52</v>
      </c>
      <c r="CH31" s="43" t="s">
        <v>52</v>
      </c>
      <c r="CI31" s="43" t="s">
        <v>52</v>
      </c>
      <c r="CJ31" s="43" t="s">
        <v>52</v>
      </c>
      <c r="CK31" s="43" t="s">
        <v>52</v>
      </c>
      <c r="CL31" s="52"/>
      <c r="CM31" s="9"/>
    </row>
    <row r="32" spans="1:91" s="10" customFormat="1" x14ac:dyDescent="0.25">
      <c r="A32" s="12">
        <v>2020</v>
      </c>
      <c r="B32" s="13" t="s">
        <v>204</v>
      </c>
      <c r="C32" s="15" t="s">
        <v>1011</v>
      </c>
      <c r="D32" s="37" t="s">
        <v>1012</v>
      </c>
      <c r="E32" s="14">
        <v>143880</v>
      </c>
      <c r="F32" s="13">
        <v>24</v>
      </c>
      <c r="G32" s="14">
        <v>185056</v>
      </c>
      <c r="H32" s="14">
        <v>151074</v>
      </c>
      <c r="I32" s="13">
        <v>24</v>
      </c>
      <c r="J32" s="14">
        <v>192250</v>
      </c>
      <c r="K32" s="28"/>
      <c r="L32" s="16"/>
      <c r="M32" s="16"/>
      <c r="N32" s="16"/>
      <c r="O32" s="16"/>
      <c r="P32" s="16"/>
      <c r="Q32" s="16"/>
      <c r="R32" s="16" t="s">
        <v>52</v>
      </c>
      <c r="S32" s="14">
        <v>18447</v>
      </c>
      <c r="T32" s="13" t="s">
        <v>48</v>
      </c>
      <c r="U32" s="13" t="s">
        <v>47</v>
      </c>
      <c r="V32" s="13" t="s">
        <v>47</v>
      </c>
      <c r="W32" s="13" t="s">
        <v>47</v>
      </c>
      <c r="X32" s="13" t="s">
        <v>47</v>
      </c>
      <c r="Y32" s="13" t="s">
        <v>977</v>
      </c>
      <c r="Z32" s="17"/>
      <c r="AA32" s="17"/>
      <c r="AB32" s="17"/>
      <c r="AC32" s="17"/>
      <c r="AD32" s="17"/>
      <c r="AE32" s="17"/>
      <c r="AF32" s="17"/>
      <c r="AG32" s="16"/>
      <c r="AH32" s="17"/>
      <c r="AI32" s="31" t="s">
        <v>47</v>
      </c>
      <c r="AJ32" s="43" t="s">
        <v>47</v>
      </c>
      <c r="AK32" s="43" t="s">
        <v>47</v>
      </c>
      <c r="AL32" s="43" t="s">
        <v>52</v>
      </c>
      <c r="AM32" s="43" t="s">
        <v>52</v>
      </c>
      <c r="AN32" s="43" t="s">
        <v>52</v>
      </c>
      <c r="AO32" s="43" t="s">
        <v>52</v>
      </c>
      <c r="AP32" s="43" t="s">
        <v>52</v>
      </c>
      <c r="AQ32" s="43" t="s">
        <v>52</v>
      </c>
      <c r="AR32" s="43" t="s">
        <v>52</v>
      </c>
      <c r="AS32" s="43" t="s">
        <v>52</v>
      </c>
      <c r="AT32" s="43" t="s">
        <v>52</v>
      </c>
      <c r="AU32" s="43" t="s">
        <v>52</v>
      </c>
      <c r="AV32" s="43" t="s">
        <v>47</v>
      </c>
      <c r="AW32" s="43" t="s">
        <v>52</v>
      </c>
      <c r="AX32" s="43" t="s">
        <v>52</v>
      </c>
      <c r="AY32" s="43" t="s">
        <v>52</v>
      </c>
      <c r="AZ32" s="43" t="s">
        <v>47</v>
      </c>
      <c r="BA32" s="43" t="s">
        <v>52</v>
      </c>
      <c r="BB32" s="43" t="s">
        <v>47</v>
      </c>
      <c r="BC32" s="43" t="s">
        <v>52</v>
      </c>
      <c r="BD32" s="43" t="s">
        <v>52</v>
      </c>
      <c r="BE32" s="43" t="s">
        <v>52</v>
      </c>
      <c r="BF32" s="43" t="s">
        <v>52</v>
      </c>
      <c r="BG32" s="43" t="s">
        <v>52</v>
      </c>
      <c r="BH32" s="43" t="s">
        <v>52</v>
      </c>
      <c r="BI32" s="43" t="s">
        <v>52</v>
      </c>
      <c r="BJ32" s="43" t="s">
        <v>52</v>
      </c>
      <c r="BK32" s="31" t="s">
        <v>52</v>
      </c>
      <c r="BL32" s="43" t="s">
        <v>52</v>
      </c>
      <c r="BM32" s="43" t="s">
        <v>52</v>
      </c>
      <c r="BN32" s="43" t="s">
        <v>52</v>
      </c>
      <c r="BO32" s="43" t="s">
        <v>52</v>
      </c>
      <c r="BP32" s="43" t="s">
        <v>52</v>
      </c>
      <c r="BQ32" s="43" t="s">
        <v>52</v>
      </c>
      <c r="BR32" s="43" t="s">
        <v>52</v>
      </c>
      <c r="BS32" s="43" t="s">
        <v>52</v>
      </c>
      <c r="BT32" s="43" t="s">
        <v>52</v>
      </c>
      <c r="BU32" s="43" t="s">
        <v>52</v>
      </c>
      <c r="BV32" s="43" t="s">
        <v>52</v>
      </c>
      <c r="BW32" s="43" t="s">
        <v>52</v>
      </c>
      <c r="BX32" s="43" t="s">
        <v>52</v>
      </c>
      <c r="BY32" s="43" t="s">
        <v>52</v>
      </c>
      <c r="BZ32" s="43" t="s">
        <v>52</v>
      </c>
      <c r="CA32" s="43" t="s">
        <v>52</v>
      </c>
      <c r="CB32" s="43" t="s">
        <v>52</v>
      </c>
      <c r="CC32" s="43" t="s">
        <v>52</v>
      </c>
      <c r="CD32" s="43" t="s">
        <v>52</v>
      </c>
      <c r="CE32" s="43" t="s">
        <v>52</v>
      </c>
      <c r="CF32" s="43" t="s">
        <v>52</v>
      </c>
      <c r="CG32" s="43" t="s">
        <v>52</v>
      </c>
      <c r="CH32" s="43" t="s">
        <v>52</v>
      </c>
      <c r="CI32" s="43" t="s">
        <v>52</v>
      </c>
      <c r="CJ32" s="43" t="s">
        <v>52</v>
      </c>
      <c r="CK32" s="43" t="s">
        <v>52</v>
      </c>
      <c r="CL32" s="52"/>
      <c r="CM32" s="9"/>
    </row>
    <row r="33" spans="1:91" s="10" customFormat="1" ht="30" x14ac:dyDescent="0.25">
      <c r="A33" s="12">
        <v>2020</v>
      </c>
      <c r="B33" s="13" t="s">
        <v>204</v>
      </c>
      <c r="C33" s="15" t="s">
        <v>1013</v>
      </c>
      <c r="D33" s="37" t="s">
        <v>1014</v>
      </c>
      <c r="E33" s="18">
        <v>158052</v>
      </c>
      <c r="F33" s="15">
        <v>24</v>
      </c>
      <c r="G33" s="18">
        <v>179582</v>
      </c>
      <c r="H33" s="18">
        <v>165955</v>
      </c>
      <c r="I33" s="15">
        <v>24</v>
      </c>
      <c r="J33" s="18">
        <v>187485</v>
      </c>
      <c r="K33" s="28"/>
      <c r="L33" s="16"/>
      <c r="M33" s="16"/>
      <c r="N33" s="16"/>
      <c r="O33" s="16"/>
      <c r="P33" s="16"/>
      <c r="Q33" s="16"/>
      <c r="R33" s="16" t="s">
        <v>47</v>
      </c>
      <c r="S33" s="14">
        <v>18447</v>
      </c>
      <c r="T33" s="13" t="s">
        <v>48</v>
      </c>
      <c r="U33" s="13" t="s">
        <v>47</v>
      </c>
      <c r="V33" s="13" t="s">
        <v>47</v>
      </c>
      <c r="W33" s="13" t="s">
        <v>47</v>
      </c>
      <c r="X33" s="13" t="s">
        <v>47</v>
      </c>
      <c r="Y33" s="13" t="s">
        <v>977</v>
      </c>
      <c r="Z33" s="17"/>
      <c r="AA33" s="17"/>
      <c r="AB33" s="17"/>
      <c r="AC33" s="17"/>
      <c r="AD33" s="17"/>
      <c r="AE33" s="17"/>
      <c r="AF33" s="17"/>
      <c r="AG33" s="16"/>
      <c r="AH33" s="17"/>
      <c r="AI33" s="31" t="s">
        <v>52</v>
      </c>
      <c r="AJ33" s="43" t="s">
        <v>47</v>
      </c>
      <c r="AK33" s="43" t="s">
        <v>52</v>
      </c>
      <c r="AL33" s="43" t="s">
        <v>47</v>
      </c>
      <c r="AM33" s="43" t="s">
        <v>52</v>
      </c>
      <c r="AN33" s="43" t="s">
        <v>52</v>
      </c>
      <c r="AO33" s="43" t="s">
        <v>52</v>
      </c>
      <c r="AP33" s="43" t="s">
        <v>52</v>
      </c>
      <c r="AQ33" s="43" t="s">
        <v>52</v>
      </c>
      <c r="AR33" s="43" t="s">
        <v>52</v>
      </c>
      <c r="AS33" s="43" t="s">
        <v>52</v>
      </c>
      <c r="AT33" s="43" t="s">
        <v>52</v>
      </c>
      <c r="AU33" s="43" t="s">
        <v>52</v>
      </c>
      <c r="AV33" s="43" t="s">
        <v>52</v>
      </c>
      <c r="AW33" s="43" t="s">
        <v>52</v>
      </c>
      <c r="AX33" s="43" t="s">
        <v>52</v>
      </c>
      <c r="AY33" s="43" t="s">
        <v>52</v>
      </c>
      <c r="AZ33" s="43" t="s">
        <v>52</v>
      </c>
      <c r="BA33" s="43" t="s">
        <v>52</v>
      </c>
      <c r="BB33" s="43" t="s">
        <v>52</v>
      </c>
      <c r="BC33" s="43" t="s">
        <v>52</v>
      </c>
      <c r="BD33" s="43" t="s">
        <v>52</v>
      </c>
      <c r="BE33" s="43" t="s">
        <v>52</v>
      </c>
      <c r="BF33" s="43" t="s">
        <v>52</v>
      </c>
      <c r="BG33" s="43" t="s">
        <v>52</v>
      </c>
      <c r="BH33" s="43" t="s">
        <v>52</v>
      </c>
      <c r="BI33" s="43" t="s">
        <v>52</v>
      </c>
      <c r="BJ33" s="43" t="s">
        <v>52</v>
      </c>
      <c r="BK33" s="31" t="s">
        <v>52</v>
      </c>
      <c r="BL33" s="43" t="s">
        <v>52</v>
      </c>
      <c r="BM33" s="43" t="s">
        <v>52</v>
      </c>
      <c r="BN33" s="43" t="s">
        <v>52</v>
      </c>
      <c r="BO33" s="43" t="s">
        <v>52</v>
      </c>
      <c r="BP33" s="43" t="s">
        <v>52</v>
      </c>
      <c r="BQ33" s="43" t="s">
        <v>52</v>
      </c>
      <c r="BR33" s="43" t="s">
        <v>52</v>
      </c>
      <c r="BS33" s="43" t="s">
        <v>52</v>
      </c>
      <c r="BT33" s="43" t="s">
        <v>52</v>
      </c>
      <c r="BU33" s="43" t="s">
        <v>52</v>
      </c>
      <c r="BV33" s="43" t="s">
        <v>52</v>
      </c>
      <c r="BW33" s="43" t="s">
        <v>52</v>
      </c>
      <c r="BX33" s="43" t="s">
        <v>52</v>
      </c>
      <c r="BY33" s="43" t="s">
        <v>52</v>
      </c>
      <c r="BZ33" s="43" t="s">
        <v>52</v>
      </c>
      <c r="CA33" s="43" t="s">
        <v>52</v>
      </c>
      <c r="CB33" s="43" t="s">
        <v>52</v>
      </c>
      <c r="CC33" s="43" t="s">
        <v>52</v>
      </c>
      <c r="CD33" s="43" t="s">
        <v>52</v>
      </c>
      <c r="CE33" s="43" t="s">
        <v>52</v>
      </c>
      <c r="CF33" s="43" t="s">
        <v>52</v>
      </c>
      <c r="CG33" s="43" t="s">
        <v>52</v>
      </c>
      <c r="CH33" s="43" t="s">
        <v>52</v>
      </c>
      <c r="CI33" s="43" t="s">
        <v>52</v>
      </c>
      <c r="CJ33" s="43" t="s">
        <v>52</v>
      </c>
      <c r="CK33" s="43" t="s">
        <v>52</v>
      </c>
      <c r="CL33" s="52"/>
      <c r="CM33" s="9"/>
    </row>
    <row r="34" spans="1:91" s="90" customFormat="1" ht="30" x14ac:dyDescent="0.25">
      <c r="A34" s="19">
        <v>2018</v>
      </c>
      <c r="B34" s="20" t="s">
        <v>850</v>
      </c>
      <c r="C34" s="20" t="s">
        <v>395</v>
      </c>
      <c r="D34" s="38" t="s">
        <v>434</v>
      </c>
      <c r="E34" s="21"/>
      <c r="F34" s="20"/>
      <c r="G34" s="21"/>
      <c r="H34" s="21"/>
      <c r="I34" s="20"/>
      <c r="J34" s="21"/>
      <c r="K34" s="29"/>
      <c r="L34" s="22"/>
      <c r="M34" s="22"/>
      <c r="N34" s="22"/>
      <c r="O34" s="22"/>
      <c r="P34" s="22"/>
      <c r="Q34" s="20"/>
      <c r="R34" s="20"/>
      <c r="S34" s="21"/>
      <c r="T34" s="20"/>
      <c r="U34" s="20"/>
      <c r="V34" s="20"/>
      <c r="W34" s="20"/>
      <c r="X34" s="20"/>
      <c r="Y34" s="20"/>
      <c r="Z34" s="21"/>
      <c r="AA34" s="21"/>
      <c r="AB34" s="21"/>
      <c r="AC34" s="21"/>
      <c r="AD34" s="21"/>
      <c r="AE34" s="21"/>
      <c r="AF34" s="21"/>
      <c r="AG34" s="20"/>
      <c r="AH34" s="21"/>
      <c r="AI34" s="22"/>
      <c r="AJ34" s="22"/>
      <c r="AK34" s="22"/>
      <c r="AL34" s="22"/>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49"/>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53"/>
    </row>
    <row r="35" spans="1:91" ht="15" customHeight="1" x14ac:dyDescent="0.25">
      <c r="B35" s="25" t="s">
        <v>1021</v>
      </c>
    </row>
    <row r="36" spans="1:91" ht="15" customHeight="1" x14ac:dyDescent="0.25">
      <c r="B36" s="25"/>
    </row>
  </sheetData>
  <sheetProtection formatColumns="0" formatRows="0" sort="0" autoFilter="0"/>
  <autoFilter ref="A1:CL35" xr:uid="{00000000-0009-0000-0000-000013000000}"/>
  <sortState xmlns:xlrd2="http://schemas.microsoft.com/office/spreadsheetml/2017/richdata2" ref="A2:CL34">
    <sortCondition ref="B2:B34"/>
    <sortCondition ref="C2:C34"/>
  </sortState>
  <printOptions horizontalCentered="1"/>
  <pageMargins left="0.2" right="0.2" top="0.75" bottom="0.75" header="0.5" footer="0.5"/>
  <pageSetup scale="75" orientation="landscape" r:id="rId1"/>
  <headerFooter scaleWithDoc="0" alignWithMargins="0">
    <oddHeader>&amp;C&amp;"-,Bold"Single - Extra Positions</oddHeader>
    <oddFooter>&amp;L&amp;8Copyright ACCCA 2014&amp;R&amp;8Single - Extra Positions -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CD65"/>
  <sheetViews>
    <sheetView zoomScaleNormal="100" workbookViewId="0">
      <pane xSplit="3" ySplit="1" topLeftCell="D29" activePane="bottomRight" state="frozen"/>
      <selection activeCell="C18" sqref="C18"/>
      <selection pane="topRight" activeCell="C18" sqref="C18"/>
      <selection pane="bottomLeft" activeCell="C18" sqref="C18"/>
      <selection pane="bottomRight" activeCell="A42" sqref="A42"/>
    </sheetView>
  </sheetViews>
  <sheetFormatPr defaultColWidth="9.140625" defaultRowHeight="15" customHeight="1" x14ac:dyDescent="0.25"/>
  <cols>
    <col min="1" max="1" width="5" style="24" bestFit="1" customWidth="1"/>
    <col min="2" max="2" width="27.7109375" style="9" customWidth="1"/>
    <col min="3" max="3" width="40.28515625" style="9" customWidth="1"/>
    <col min="4" max="4" width="10.140625" style="26" bestFit="1" customWidth="1"/>
    <col min="5" max="5" width="17.85546875" style="9" customWidth="1"/>
    <col min="6" max="6" width="22.85546875" style="26" bestFit="1" customWidth="1"/>
    <col min="7" max="7" width="10" style="26" bestFit="1" customWidth="1"/>
    <col min="8" max="8" width="18.140625" style="9" bestFit="1" customWidth="1"/>
    <col min="9" max="9" width="22.85546875" style="26" bestFit="1" customWidth="1"/>
    <col min="10" max="10" width="12.140625" style="9" customWidth="1"/>
    <col min="11" max="11" width="8.42578125" style="9" bestFit="1" customWidth="1"/>
    <col min="12" max="12" width="10.42578125" style="9" bestFit="1" customWidth="1"/>
    <col min="13" max="13" width="10.140625" style="26" bestFit="1" customWidth="1"/>
    <col min="14" max="18" width="10.42578125" style="9" bestFit="1" customWidth="1"/>
    <col min="19" max="19" width="35.7109375" style="9" customWidth="1"/>
    <col min="20" max="20" width="10.5703125" style="26" customWidth="1"/>
    <col min="21" max="21" width="17.140625" style="26" customWidth="1"/>
    <col min="22" max="22" width="10.28515625" style="26" bestFit="1" customWidth="1"/>
    <col min="23" max="23" width="12" style="26" customWidth="1"/>
    <col min="24" max="24" width="12.85546875" style="26" bestFit="1" customWidth="1"/>
    <col min="25" max="25" width="15.7109375" style="26" customWidth="1"/>
    <col min="26" max="26" width="11.140625" style="26" bestFit="1" customWidth="1"/>
    <col min="27" max="27" width="41.28515625" style="9" customWidth="1"/>
    <col min="28" max="28" width="14.42578125" style="26" customWidth="1"/>
    <col min="29" max="29" width="14.42578125" style="9" bestFit="1" customWidth="1"/>
    <col min="30" max="30" width="10.42578125" style="9" customWidth="1"/>
    <col min="31" max="31" width="12.7109375" style="9" bestFit="1" customWidth="1"/>
    <col min="32" max="32" width="15" style="9" bestFit="1" customWidth="1"/>
    <col min="33" max="33" width="10.42578125" style="9" customWidth="1"/>
    <col min="34" max="34" width="13.42578125" style="9" customWidth="1"/>
    <col min="35" max="35" width="12.42578125" style="9" customWidth="1"/>
    <col min="36" max="36" width="13.7109375" style="9" bestFit="1" customWidth="1"/>
    <col min="37" max="37" width="10.85546875" style="9" bestFit="1" customWidth="1"/>
    <col min="38" max="38" width="12" style="9" bestFit="1" customWidth="1"/>
    <col min="39" max="39" width="12.28515625" style="9" bestFit="1" customWidth="1"/>
    <col min="40" max="40" width="10.42578125" style="9" customWidth="1"/>
    <col min="41" max="41" width="12.7109375" style="9" bestFit="1" customWidth="1"/>
    <col min="42" max="42" width="13.5703125" style="9" bestFit="1" customWidth="1"/>
    <col min="43" max="43" width="12.42578125" style="9" bestFit="1" customWidth="1"/>
    <col min="44" max="44" width="10.42578125" style="9" customWidth="1"/>
    <col min="45" max="45" width="12.85546875" style="9" bestFit="1" customWidth="1"/>
    <col min="46" max="46" width="10.42578125" style="9" customWidth="1"/>
    <col min="47" max="47" width="14" style="9" bestFit="1" customWidth="1"/>
    <col min="48" max="48" width="11.140625" style="9" bestFit="1" customWidth="1"/>
    <col min="49" max="49" width="10.42578125" style="9" customWidth="1"/>
    <col min="50" max="50" width="11.7109375" style="9" bestFit="1" customWidth="1"/>
    <col min="51" max="51" width="10.85546875" style="9" bestFit="1" customWidth="1"/>
    <col min="52" max="53" width="10.42578125" style="9" customWidth="1"/>
    <col min="54" max="54" width="11.42578125" style="9" bestFit="1" customWidth="1"/>
    <col min="55" max="55" width="13.140625" style="9" bestFit="1" customWidth="1"/>
    <col min="56" max="56" width="10.42578125" style="9" customWidth="1"/>
    <col min="57" max="57" width="16.7109375" style="9" customWidth="1"/>
    <col min="58" max="58" width="20.28515625" style="9" customWidth="1"/>
    <col min="59" max="59" width="10.42578125" style="9" customWidth="1"/>
    <col min="60" max="60" width="12.7109375" style="9" bestFit="1" customWidth="1"/>
    <col min="61" max="63" width="10.42578125" style="9" customWidth="1"/>
    <col min="64" max="64" width="14.140625" style="9" bestFit="1" customWidth="1"/>
    <col min="65" max="65" width="10.42578125" style="9" bestFit="1" customWidth="1"/>
    <col min="66" max="66" width="12.85546875" style="9" bestFit="1" customWidth="1"/>
    <col min="67" max="68" width="10.7109375" style="9" bestFit="1" customWidth="1"/>
    <col min="69" max="69" width="10.42578125" style="9" customWidth="1"/>
    <col min="70" max="70" width="12.28515625" style="9" customWidth="1"/>
    <col min="71" max="71" width="10.42578125" style="9" customWidth="1"/>
    <col min="72" max="72" width="10.5703125" style="9" customWidth="1"/>
    <col min="73" max="74" width="10.42578125" style="9" customWidth="1"/>
    <col min="75" max="75" width="16" style="9" customWidth="1"/>
    <col min="76" max="76" width="10.42578125" style="9" customWidth="1"/>
    <col min="77" max="77" width="10.42578125" style="9" bestFit="1" customWidth="1"/>
    <col min="78" max="78" width="12.28515625" style="9" customWidth="1"/>
    <col min="79" max="79" width="13.7109375" style="9" bestFit="1" customWidth="1"/>
    <col min="80" max="80" width="87.5703125" style="9" customWidth="1"/>
    <col min="81" max="16384" width="9.140625" style="9"/>
  </cols>
  <sheetData>
    <row r="1" spans="1:82" s="84" customFormat="1" ht="60" x14ac:dyDescent="0.25">
      <c r="A1" s="89" t="s">
        <v>350</v>
      </c>
      <c r="B1" s="84" t="s">
        <v>440</v>
      </c>
      <c r="C1" s="85" t="s">
        <v>353</v>
      </c>
      <c r="D1" s="1" t="s">
        <v>396</v>
      </c>
      <c r="E1" s="87" t="s">
        <v>397</v>
      </c>
      <c r="F1" s="1" t="s">
        <v>398</v>
      </c>
      <c r="G1" s="1" t="s">
        <v>396</v>
      </c>
      <c r="H1" s="87" t="s">
        <v>397</v>
      </c>
      <c r="I1" s="1" t="s">
        <v>399</v>
      </c>
      <c r="J1" s="86" t="s">
        <v>404</v>
      </c>
      <c r="K1" s="84" t="s">
        <v>405</v>
      </c>
      <c r="L1" s="84" t="s">
        <v>406</v>
      </c>
      <c r="M1" s="1" t="s">
        <v>407</v>
      </c>
      <c r="N1" s="87" t="s">
        <v>408</v>
      </c>
      <c r="O1" s="87" t="s">
        <v>409</v>
      </c>
      <c r="P1" s="87" t="s">
        <v>410</v>
      </c>
      <c r="Q1" s="87" t="s">
        <v>411</v>
      </c>
      <c r="R1" s="87" t="s">
        <v>412</v>
      </c>
      <c r="S1" s="87" t="s">
        <v>413</v>
      </c>
      <c r="T1" s="1" t="s">
        <v>414</v>
      </c>
      <c r="U1" s="1" t="s">
        <v>415</v>
      </c>
      <c r="V1" s="1" t="s">
        <v>416</v>
      </c>
      <c r="W1" s="1" t="s">
        <v>417</v>
      </c>
      <c r="X1" s="1" t="s">
        <v>418</v>
      </c>
      <c r="Y1" s="1" t="s">
        <v>419</v>
      </c>
      <c r="Z1" s="1" t="s">
        <v>420</v>
      </c>
      <c r="AA1" s="87" t="s">
        <v>421</v>
      </c>
      <c r="AB1" s="1" t="s">
        <v>422</v>
      </c>
      <c r="AC1" s="87" t="s">
        <v>423</v>
      </c>
      <c r="AD1" s="87" t="s">
        <v>0</v>
      </c>
      <c r="AE1" s="87" t="s">
        <v>1</v>
      </c>
      <c r="AF1" s="87" t="s">
        <v>2</v>
      </c>
      <c r="AG1" s="87" t="s">
        <v>3</v>
      </c>
      <c r="AH1" s="87" t="s">
        <v>424</v>
      </c>
      <c r="AI1" s="87" t="s">
        <v>4</v>
      </c>
      <c r="AJ1" s="87" t="s">
        <v>5</v>
      </c>
      <c r="AK1" s="87" t="s">
        <v>6</v>
      </c>
      <c r="AL1" s="87" t="s">
        <v>7</v>
      </c>
      <c r="AM1" s="87" t="s">
        <v>8</v>
      </c>
      <c r="AN1" s="87" t="s">
        <v>9</v>
      </c>
      <c r="AO1" s="87" t="s">
        <v>10</v>
      </c>
      <c r="AP1" s="87" t="s">
        <v>11</v>
      </c>
      <c r="AQ1" s="87" t="s">
        <v>12</v>
      </c>
      <c r="AR1" s="87" t="s">
        <v>13</v>
      </c>
      <c r="AS1" s="87" t="s">
        <v>14</v>
      </c>
      <c r="AT1" s="87" t="s">
        <v>15</v>
      </c>
      <c r="AU1" s="87" t="s">
        <v>16</v>
      </c>
      <c r="AV1" s="87" t="s">
        <v>17</v>
      </c>
      <c r="AW1" s="87" t="s">
        <v>18</v>
      </c>
      <c r="AX1" s="87" t="s">
        <v>19</v>
      </c>
      <c r="AY1" s="87" t="s">
        <v>20</v>
      </c>
      <c r="AZ1" s="87" t="s">
        <v>21</v>
      </c>
      <c r="BA1" s="87" t="s">
        <v>22</v>
      </c>
      <c r="BB1" s="87" t="s">
        <v>23</v>
      </c>
      <c r="BC1" s="87" t="s">
        <v>24</v>
      </c>
      <c r="BD1" s="87" t="s">
        <v>25</v>
      </c>
      <c r="BE1" s="87" t="s">
        <v>425</v>
      </c>
      <c r="BF1" s="87" t="s">
        <v>426</v>
      </c>
      <c r="BG1" s="87" t="s">
        <v>26</v>
      </c>
      <c r="BH1" s="87" t="s">
        <v>27</v>
      </c>
      <c r="BI1" s="87" t="s">
        <v>28</v>
      </c>
      <c r="BJ1" s="87" t="s">
        <v>29</v>
      </c>
      <c r="BK1" s="87" t="s">
        <v>30</v>
      </c>
      <c r="BL1" s="87" t="s">
        <v>31</v>
      </c>
      <c r="BM1" s="87" t="s">
        <v>32</v>
      </c>
      <c r="BN1" s="87" t="s">
        <v>33</v>
      </c>
      <c r="BO1" s="87" t="s">
        <v>34</v>
      </c>
      <c r="BP1" s="87" t="s">
        <v>35</v>
      </c>
      <c r="BQ1" s="87" t="s">
        <v>36</v>
      </c>
      <c r="BR1" s="87" t="s">
        <v>37</v>
      </c>
      <c r="BS1" s="87" t="s">
        <v>38</v>
      </c>
      <c r="BT1" s="87" t="s">
        <v>39</v>
      </c>
      <c r="BU1" s="87" t="s">
        <v>40</v>
      </c>
      <c r="BV1" s="87" t="s">
        <v>41</v>
      </c>
      <c r="BW1" s="87" t="s">
        <v>427</v>
      </c>
      <c r="BX1" s="87" t="s">
        <v>42</v>
      </c>
      <c r="BY1" s="87" t="s">
        <v>43</v>
      </c>
      <c r="BZ1" s="87" t="s">
        <v>44</v>
      </c>
      <c r="CA1" s="87" t="s">
        <v>45</v>
      </c>
      <c r="CB1" s="87" t="s">
        <v>428</v>
      </c>
    </row>
    <row r="2" spans="1:82" s="10" customFormat="1" ht="30" x14ac:dyDescent="0.25">
      <c r="A2" s="12">
        <v>2020</v>
      </c>
      <c r="B2" s="13" t="s">
        <v>664</v>
      </c>
      <c r="C2" s="13" t="s">
        <v>665</v>
      </c>
      <c r="D2" s="14">
        <v>213473</v>
      </c>
      <c r="E2" s="13" t="s">
        <v>853</v>
      </c>
      <c r="F2" s="14">
        <v>214141</v>
      </c>
      <c r="G2" s="14">
        <v>214141</v>
      </c>
      <c r="H2" s="13"/>
      <c r="I2" s="14">
        <v>218641</v>
      </c>
      <c r="J2" s="13" t="s">
        <v>49</v>
      </c>
      <c r="K2" s="13">
        <v>2</v>
      </c>
      <c r="L2" s="13" t="s">
        <v>47</v>
      </c>
      <c r="M2" s="14">
        <v>9871</v>
      </c>
      <c r="N2" s="13" t="s">
        <v>48</v>
      </c>
      <c r="O2" s="13" t="s">
        <v>47</v>
      </c>
      <c r="P2" s="13" t="s">
        <v>47</v>
      </c>
      <c r="Q2" s="13" t="s">
        <v>47</v>
      </c>
      <c r="R2" s="13" t="s">
        <v>47</v>
      </c>
      <c r="S2" s="13"/>
      <c r="T2" s="14"/>
      <c r="U2" s="14"/>
      <c r="V2" s="14"/>
      <c r="W2" s="14"/>
      <c r="X2" s="14"/>
      <c r="Y2" s="14"/>
      <c r="Z2" s="14"/>
      <c r="AA2" s="13"/>
      <c r="AB2" s="138"/>
      <c r="AC2" s="50" t="s">
        <v>52</v>
      </c>
      <c r="AD2" s="50" t="s">
        <v>47</v>
      </c>
      <c r="AE2" s="50" t="s">
        <v>47</v>
      </c>
      <c r="AF2" s="50" t="s">
        <v>47</v>
      </c>
      <c r="AG2" s="50" t="s">
        <v>52</v>
      </c>
      <c r="AH2" s="50" t="s">
        <v>52</v>
      </c>
      <c r="AI2" s="50" t="s">
        <v>47</v>
      </c>
      <c r="AJ2" s="50" t="s">
        <v>52</v>
      </c>
      <c r="AK2" s="50" t="s">
        <v>47</v>
      </c>
      <c r="AL2" s="50" t="s">
        <v>52</v>
      </c>
      <c r="AM2" s="50" t="s">
        <v>52</v>
      </c>
      <c r="AN2" s="50" t="s">
        <v>47</v>
      </c>
      <c r="AO2" s="50" t="s">
        <v>52</v>
      </c>
      <c r="AP2" s="50" t="s">
        <v>52</v>
      </c>
      <c r="AQ2" s="50" t="s">
        <v>47</v>
      </c>
      <c r="AR2" s="50" t="s">
        <v>52</v>
      </c>
      <c r="AS2" s="50" t="s">
        <v>47</v>
      </c>
      <c r="AT2" s="50" t="s">
        <v>47</v>
      </c>
      <c r="AU2" s="50" t="s">
        <v>47</v>
      </c>
      <c r="AV2" s="50" t="s">
        <v>52</v>
      </c>
      <c r="AW2" s="50" t="s">
        <v>52</v>
      </c>
      <c r="AX2" s="50" t="s">
        <v>52</v>
      </c>
      <c r="AY2" s="50" t="s">
        <v>52</v>
      </c>
      <c r="AZ2" s="50" t="s">
        <v>52</v>
      </c>
      <c r="BA2" s="50" t="s">
        <v>52</v>
      </c>
      <c r="BB2" s="50" t="s">
        <v>52</v>
      </c>
      <c r="BC2" s="50" t="s">
        <v>52</v>
      </c>
      <c r="BD2" s="50" t="s">
        <v>52</v>
      </c>
      <c r="BE2" s="50" t="s">
        <v>52</v>
      </c>
      <c r="BF2" s="50" t="s">
        <v>52</v>
      </c>
      <c r="BG2" s="50" t="s">
        <v>52</v>
      </c>
      <c r="BH2" s="50" t="s">
        <v>47</v>
      </c>
      <c r="BI2" s="50" t="s">
        <v>47</v>
      </c>
      <c r="BJ2" s="50" t="s">
        <v>47</v>
      </c>
      <c r="BK2" s="50" t="s">
        <v>47</v>
      </c>
      <c r="BL2" s="50" t="s">
        <v>47</v>
      </c>
      <c r="BM2" s="50" t="s">
        <v>52</v>
      </c>
      <c r="BN2" s="50" t="s">
        <v>47</v>
      </c>
      <c r="BO2" s="50" t="s">
        <v>52</v>
      </c>
      <c r="BP2" s="50" t="s">
        <v>52</v>
      </c>
      <c r="BQ2" s="50" t="s">
        <v>52</v>
      </c>
      <c r="BR2" s="50" t="s">
        <v>52</v>
      </c>
      <c r="BS2" s="50" t="s">
        <v>52</v>
      </c>
      <c r="BT2" s="50" t="s">
        <v>52</v>
      </c>
      <c r="BU2" s="50" t="s">
        <v>52</v>
      </c>
      <c r="BV2" s="50" t="s">
        <v>52</v>
      </c>
      <c r="BW2" s="50" t="s">
        <v>52</v>
      </c>
      <c r="BX2" s="50" t="s">
        <v>52</v>
      </c>
      <c r="BY2" s="50" t="s">
        <v>52</v>
      </c>
      <c r="BZ2" s="50" t="s">
        <v>52</v>
      </c>
      <c r="CA2" s="50" t="s">
        <v>52</v>
      </c>
      <c r="CB2" s="135"/>
    </row>
    <row r="3" spans="1:82" s="90" customFormat="1" x14ac:dyDescent="0.25">
      <c r="A3" s="8">
        <v>2020</v>
      </c>
      <c r="B3" s="3" t="s">
        <v>60</v>
      </c>
      <c r="C3" s="3" t="s">
        <v>567</v>
      </c>
      <c r="D3" s="4">
        <v>158389</v>
      </c>
      <c r="E3" s="3">
        <v>7</v>
      </c>
      <c r="F3" s="4">
        <v>148389</v>
      </c>
      <c r="G3" s="4">
        <v>148389</v>
      </c>
      <c r="H3" s="3">
        <v>7</v>
      </c>
      <c r="I3" s="4">
        <v>150189</v>
      </c>
      <c r="J3" s="3" t="s">
        <v>65</v>
      </c>
      <c r="K3" s="3">
        <v>3</v>
      </c>
      <c r="L3" s="3" t="s">
        <v>52</v>
      </c>
      <c r="M3" s="4">
        <v>14500</v>
      </c>
      <c r="N3" s="3" t="s">
        <v>48</v>
      </c>
      <c r="O3" s="3" t="s">
        <v>47</v>
      </c>
      <c r="P3" s="3" t="s">
        <v>47</v>
      </c>
      <c r="Q3" s="3" t="s">
        <v>47</v>
      </c>
      <c r="R3" s="3" t="s">
        <v>47</v>
      </c>
      <c r="S3" s="3"/>
      <c r="T3" s="4"/>
      <c r="U3" s="4"/>
      <c r="V3" s="4"/>
      <c r="W3" s="4"/>
      <c r="X3" s="4"/>
      <c r="Y3" s="4"/>
      <c r="Z3" s="4"/>
      <c r="AA3" s="3"/>
      <c r="AB3" s="4">
        <v>0</v>
      </c>
      <c r="AC3" s="7" t="s">
        <v>47</v>
      </c>
      <c r="AD3" s="7" t="s">
        <v>47</v>
      </c>
      <c r="AE3" s="7" t="s">
        <v>47</v>
      </c>
      <c r="AF3" s="7" t="s">
        <v>47</v>
      </c>
      <c r="AG3" s="7" t="s">
        <v>52</v>
      </c>
      <c r="AH3" s="7" t="s">
        <v>47</v>
      </c>
      <c r="AI3" s="7" t="s">
        <v>47</v>
      </c>
      <c r="AJ3" s="7" t="s">
        <v>47</v>
      </c>
      <c r="AK3" s="7" t="s">
        <v>47</v>
      </c>
      <c r="AL3" s="7" t="s">
        <v>52</v>
      </c>
      <c r="AM3" s="7" t="s">
        <v>52</v>
      </c>
      <c r="AN3" s="7" t="s">
        <v>52</v>
      </c>
      <c r="AO3" s="7" t="s">
        <v>52</v>
      </c>
      <c r="AP3" s="7" t="s">
        <v>52</v>
      </c>
      <c r="AQ3" s="7" t="s">
        <v>52</v>
      </c>
      <c r="AR3" s="7" t="s">
        <v>52</v>
      </c>
      <c r="AS3" s="7" t="s">
        <v>52</v>
      </c>
      <c r="AT3" s="7" t="s">
        <v>52</v>
      </c>
      <c r="AU3" s="7" t="s">
        <v>52</v>
      </c>
      <c r="AV3" s="7" t="s">
        <v>52</v>
      </c>
      <c r="AW3" s="7" t="s">
        <v>52</v>
      </c>
      <c r="AX3" s="7" t="s">
        <v>52</v>
      </c>
      <c r="AY3" s="7" t="s">
        <v>52</v>
      </c>
      <c r="AZ3" s="7" t="s">
        <v>52</v>
      </c>
      <c r="BA3" s="7" t="s">
        <v>52</v>
      </c>
      <c r="BB3" s="7" t="s">
        <v>52</v>
      </c>
      <c r="BC3" s="7" t="s">
        <v>52</v>
      </c>
      <c r="BD3" s="7" t="s">
        <v>52</v>
      </c>
      <c r="BE3" s="7" t="s">
        <v>52</v>
      </c>
      <c r="BF3" s="7" t="s">
        <v>52</v>
      </c>
      <c r="BG3" s="7" t="s">
        <v>52</v>
      </c>
      <c r="BH3" s="7" t="s">
        <v>47</v>
      </c>
      <c r="BI3" s="7" t="s">
        <v>47</v>
      </c>
      <c r="BJ3" s="7" t="s">
        <v>47</v>
      </c>
      <c r="BK3" s="7" t="s">
        <v>47</v>
      </c>
      <c r="BL3" s="7" t="s">
        <v>47</v>
      </c>
      <c r="BM3" s="7" t="s">
        <v>47</v>
      </c>
      <c r="BN3" s="7" t="s">
        <v>47</v>
      </c>
      <c r="BO3" s="7" t="s">
        <v>47</v>
      </c>
      <c r="BP3" s="7" t="s">
        <v>47</v>
      </c>
      <c r="BQ3" s="7" t="s">
        <v>47</v>
      </c>
      <c r="BR3" s="7" t="s">
        <v>47</v>
      </c>
      <c r="BS3" s="7" t="s">
        <v>47</v>
      </c>
      <c r="BT3" s="7" t="s">
        <v>47</v>
      </c>
      <c r="BU3" s="7" t="s">
        <v>52</v>
      </c>
      <c r="BV3" s="7" t="s">
        <v>47</v>
      </c>
      <c r="BW3" s="7" t="s">
        <v>47</v>
      </c>
      <c r="BX3" s="7" t="s">
        <v>52</v>
      </c>
      <c r="BY3" s="7" t="s">
        <v>52</v>
      </c>
      <c r="BZ3" s="7" t="s">
        <v>47</v>
      </c>
      <c r="CA3" s="7" t="s">
        <v>47</v>
      </c>
      <c r="CB3" s="11"/>
    </row>
    <row r="4" spans="1:82" s="10" customFormat="1" x14ac:dyDescent="0.25">
      <c r="A4" s="12">
        <v>2020</v>
      </c>
      <c r="B4" s="13" t="s">
        <v>1024</v>
      </c>
      <c r="C4" s="13" t="s">
        <v>196</v>
      </c>
      <c r="D4" s="14">
        <v>175329</v>
      </c>
      <c r="E4" s="13"/>
      <c r="F4" s="14">
        <v>175329</v>
      </c>
      <c r="G4" s="14">
        <v>175329</v>
      </c>
      <c r="H4" s="13"/>
      <c r="I4" s="14">
        <v>175329</v>
      </c>
      <c r="J4" s="13" t="s">
        <v>49</v>
      </c>
      <c r="K4" s="13">
        <v>2</v>
      </c>
      <c r="L4" s="13" t="s">
        <v>52</v>
      </c>
      <c r="M4" s="14">
        <v>17600</v>
      </c>
      <c r="N4" s="13" t="s">
        <v>48</v>
      </c>
      <c r="O4" s="13" t="s">
        <v>47</v>
      </c>
      <c r="P4" s="13" t="s">
        <v>47</v>
      </c>
      <c r="Q4" s="13" t="s">
        <v>47</v>
      </c>
      <c r="R4" s="13" t="s">
        <v>47</v>
      </c>
      <c r="S4" s="13" t="s">
        <v>194</v>
      </c>
      <c r="T4" s="14"/>
      <c r="U4" s="14"/>
      <c r="V4" s="14"/>
      <c r="W4" s="14"/>
      <c r="X4" s="14"/>
      <c r="Y4" s="14"/>
      <c r="Z4" s="14"/>
      <c r="AA4" s="13"/>
      <c r="AB4" s="14"/>
      <c r="AC4" s="7" t="s">
        <v>52</v>
      </c>
      <c r="AD4" s="7" t="s">
        <v>47</v>
      </c>
      <c r="AE4" s="7" t="s">
        <v>47</v>
      </c>
      <c r="AF4" s="7" t="s">
        <v>47</v>
      </c>
      <c r="AG4" s="7" t="s">
        <v>47</v>
      </c>
      <c r="AH4" s="7" t="s">
        <v>47</v>
      </c>
      <c r="AI4" s="7" t="s">
        <v>47</v>
      </c>
      <c r="AJ4" s="7" t="s">
        <v>52</v>
      </c>
      <c r="AK4" s="7" t="s">
        <v>47</v>
      </c>
      <c r="AL4" s="7" t="s">
        <v>52</v>
      </c>
      <c r="AM4" s="7" t="s">
        <v>52</v>
      </c>
      <c r="AN4" s="7" t="s">
        <v>47</v>
      </c>
      <c r="AO4" s="7" t="s">
        <v>52</v>
      </c>
      <c r="AP4" s="7" t="s">
        <v>52</v>
      </c>
      <c r="AQ4" s="7" t="s">
        <v>52</v>
      </c>
      <c r="AR4" s="7" t="s">
        <v>52</v>
      </c>
      <c r="AS4" s="7" t="s">
        <v>47</v>
      </c>
      <c r="AT4" s="7" t="s">
        <v>52</v>
      </c>
      <c r="AU4" s="7" t="s">
        <v>52</v>
      </c>
      <c r="AV4" s="7" t="s">
        <v>52</v>
      </c>
      <c r="AW4" s="7" t="s">
        <v>52</v>
      </c>
      <c r="AX4" s="7" t="s">
        <v>52</v>
      </c>
      <c r="AY4" s="7" t="s">
        <v>52</v>
      </c>
      <c r="AZ4" s="7" t="s">
        <v>52</v>
      </c>
      <c r="BA4" s="7" t="s">
        <v>52</v>
      </c>
      <c r="BB4" s="7" t="s">
        <v>52</v>
      </c>
      <c r="BC4" s="7" t="s">
        <v>52</v>
      </c>
      <c r="BD4" s="7" t="s">
        <v>52</v>
      </c>
      <c r="BE4" s="7" t="s">
        <v>52</v>
      </c>
      <c r="BF4" s="7" t="s">
        <v>52</v>
      </c>
      <c r="BG4" s="7" t="s">
        <v>52</v>
      </c>
      <c r="BH4" s="7" t="s">
        <v>47</v>
      </c>
      <c r="BI4" s="7" t="s">
        <v>47</v>
      </c>
      <c r="BJ4" s="7" t="s">
        <v>47</v>
      </c>
      <c r="BK4" s="7" t="s">
        <v>47</v>
      </c>
      <c r="BL4" s="7" t="s">
        <v>47</v>
      </c>
      <c r="BM4" s="7" t="s">
        <v>47</v>
      </c>
      <c r="BN4" s="7" t="s">
        <v>47</v>
      </c>
      <c r="BO4" s="7" t="s">
        <v>47</v>
      </c>
      <c r="BP4" s="7" t="s">
        <v>47</v>
      </c>
      <c r="BQ4" s="7" t="s">
        <v>47</v>
      </c>
      <c r="BR4" s="7" t="s">
        <v>47</v>
      </c>
      <c r="BS4" s="7" t="s">
        <v>47</v>
      </c>
      <c r="BT4" s="7" t="s">
        <v>47</v>
      </c>
      <c r="BU4" s="7" t="s">
        <v>52</v>
      </c>
      <c r="BV4" s="7" t="s">
        <v>47</v>
      </c>
      <c r="BW4" s="7" t="s">
        <v>47</v>
      </c>
      <c r="BX4" s="7" t="s">
        <v>52</v>
      </c>
      <c r="BY4" s="7" t="s">
        <v>47</v>
      </c>
      <c r="BZ4" s="7" t="s">
        <v>47</v>
      </c>
      <c r="CA4" s="7" t="s">
        <v>52</v>
      </c>
      <c r="CB4" s="11"/>
    </row>
    <row r="5" spans="1:82" s="10" customFormat="1" x14ac:dyDescent="0.25">
      <c r="A5" s="12">
        <v>2020</v>
      </c>
      <c r="B5" s="13" t="s">
        <v>180</v>
      </c>
      <c r="C5" s="13" t="s">
        <v>181</v>
      </c>
      <c r="D5" s="14">
        <f>198087*1.0326</f>
        <v>204544.63619999998</v>
      </c>
      <c r="E5" s="13">
        <v>9</v>
      </c>
      <c r="F5" s="14">
        <f>D5</f>
        <v>204544.63619999998</v>
      </c>
      <c r="G5" s="14">
        <f>F5</f>
        <v>204544.63619999998</v>
      </c>
      <c r="H5" s="13">
        <v>9</v>
      </c>
      <c r="I5" s="14">
        <f>G5+3552.51</f>
        <v>208097.14619999999</v>
      </c>
      <c r="J5" s="13" t="s">
        <v>49</v>
      </c>
      <c r="K5" s="13">
        <v>2</v>
      </c>
      <c r="L5" s="13" t="s">
        <v>52</v>
      </c>
      <c r="M5" s="14">
        <v>18884</v>
      </c>
      <c r="N5" s="13" t="s">
        <v>48</v>
      </c>
      <c r="O5" s="13" t="s">
        <v>47</v>
      </c>
      <c r="P5" s="13" t="s">
        <v>47</v>
      </c>
      <c r="Q5" s="13" t="s">
        <v>47</v>
      </c>
      <c r="R5" s="13" t="s">
        <v>47</v>
      </c>
      <c r="S5" s="13"/>
      <c r="T5" s="14">
        <v>5531</v>
      </c>
      <c r="U5" s="14"/>
      <c r="V5" s="14"/>
      <c r="W5" s="14"/>
      <c r="X5" s="14">
        <v>600</v>
      </c>
      <c r="Y5" s="14"/>
      <c r="Z5" s="14"/>
      <c r="AA5" s="13"/>
      <c r="AB5" s="14">
        <v>6131</v>
      </c>
      <c r="AC5" s="7" t="s">
        <v>52</v>
      </c>
      <c r="AD5" s="7" t="s">
        <v>47</v>
      </c>
      <c r="AE5" s="7" t="s">
        <v>47</v>
      </c>
      <c r="AF5" s="7" t="s">
        <v>47</v>
      </c>
      <c r="AG5" s="7" t="s">
        <v>47</v>
      </c>
      <c r="AH5" s="7" t="s">
        <v>52</v>
      </c>
      <c r="AI5" s="7" t="s">
        <v>52</v>
      </c>
      <c r="AJ5" s="7" t="s">
        <v>47</v>
      </c>
      <c r="AK5" s="7" t="s">
        <v>47</v>
      </c>
      <c r="AL5" s="7" t="s">
        <v>47</v>
      </c>
      <c r="AM5" s="7" t="s">
        <v>47</v>
      </c>
      <c r="AN5" s="7" t="s">
        <v>47</v>
      </c>
      <c r="AO5" s="7" t="s">
        <v>47</v>
      </c>
      <c r="AP5" s="7" t="s">
        <v>47</v>
      </c>
      <c r="AQ5" s="7" t="s">
        <v>47</v>
      </c>
      <c r="AR5" s="7" t="s">
        <v>47</v>
      </c>
      <c r="AS5" s="7" t="s">
        <v>47</v>
      </c>
      <c r="AT5" s="7" t="s">
        <v>47</v>
      </c>
      <c r="AU5" s="7" t="s">
        <v>47</v>
      </c>
      <c r="AV5" s="7" t="s">
        <v>52</v>
      </c>
      <c r="AW5" s="7" t="s">
        <v>52</v>
      </c>
      <c r="AX5" s="7" t="s">
        <v>52</v>
      </c>
      <c r="AY5" s="7" t="s">
        <v>52</v>
      </c>
      <c r="AZ5" s="7" t="s">
        <v>52</v>
      </c>
      <c r="BA5" s="7" t="s">
        <v>52</v>
      </c>
      <c r="BB5" s="7" t="s">
        <v>52</v>
      </c>
      <c r="BC5" s="7" t="s">
        <v>52</v>
      </c>
      <c r="BD5" s="7" t="s">
        <v>52</v>
      </c>
      <c r="BE5" s="7" t="s">
        <v>52</v>
      </c>
      <c r="BF5" s="7" t="s">
        <v>52</v>
      </c>
      <c r="BG5" s="7" t="s">
        <v>52</v>
      </c>
      <c r="BH5" s="7" t="s">
        <v>47</v>
      </c>
      <c r="BI5" s="7" t="s">
        <v>47</v>
      </c>
      <c r="BJ5" s="7" t="s">
        <v>47</v>
      </c>
      <c r="BK5" s="7" t="s">
        <v>47</v>
      </c>
      <c r="BL5" s="7" t="s">
        <v>47</v>
      </c>
      <c r="BM5" s="7" t="s">
        <v>47</v>
      </c>
      <c r="BN5" s="7" t="s">
        <v>47</v>
      </c>
      <c r="BO5" s="7" t="s">
        <v>52</v>
      </c>
      <c r="BP5" s="7" t="s">
        <v>52</v>
      </c>
      <c r="BQ5" s="7" t="s">
        <v>52</v>
      </c>
      <c r="BR5" s="7" t="s">
        <v>52</v>
      </c>
      <c r="BS5" s="7" t="s">
        <v>52</v>
      </c>
      <c r="BT5" s="7" t="s">
        <v>52</v>
      </c>
      <c r="BU5" s="7" t="s">
        <v>52</v>
      </c>
      <c r="BV5" s="7" t="s">
        <v>52</v>
      </c>
      <c r="BW5" s="7" t="s">
        <v>52</v>
      </c>
      <c r="BX5" s="7" t="s">
        <v>52</v>
      </c>
      <c r="BY5" s="7" t="s">
        <v>52</v>
      </c>
      <c r="BZ5" s="7" t="s">
        <v>52</v>
      </c>
      <c r="CA5" s="7" t="s">
        <v>47</v>
      </c>
      <c r="CB5" s="11"/>
    </row>
    <row r="6" spans="1:82" s="90" customFormat="1" ht="30" x14ac:dyDescent="0.25">
      <c r="A6" s="8">
        <v>2020</v>
      </c>
      <c r="B6" s="3" t="s">
        <v>574</v>
      </c>
      <c r="C6" s="3" t="s">
        <v>867</v>
      </c>
      <c r="D6" s="4">
        <v>185280</v>
      </c>
      <c r="E6" s="3"/>
      <c r="F6" s="4">
        <v>185280</v>
      </c>
      <c r="G6" s="4">
        <v>185280</v>
      </c>
      <c r="H6" s="3"/>
      <c r="I6" s="4">
        <v>189257</v>
      </c>
      <c r="J6" s="3" t="s">
        <v>52</v>
      </c>
      <c r="K6" s="3">
        <v>1</v>
      </c>
      <c r="L6" s="3" t="s">
        <v>47</v>
      </c>
      <c r="M6" s="4">
        <v>32434</v>
      </c>
      <c r="N6" s="3" t="s">
        <v>48</v>
      </c>
      <c r="O6" s="3" t="s">
        <v>47</v>
      </c>
      <c r="P6" s="3" t="s">
        <v>52</v>
      </c>
      <c r="Q6" s="3" t="s">
        <v>47</v>
      </c>
      <c r="R6" s="3" t="s">
        <v>47</v>
      </c>
      <c r="S6" s="3" t="s">
        <v>866</v>
      </c>
      <c r="T6" s="4"/>
      <c r="U6" s="4"/>
      <c r="V6" s="4"/>
      <c r="W6" s="4"/>
      <c r="X6" s="4"/>
      <c r="Y6" s="4"/>
      <c r="Z6" s="4"/>
      <c r="AA6" s="3"/>
      <c r="AB6" s="4">
        <v>0</v>
      </c>
      <c r="AC6" s="7" t="s">
        <v>52</v>
      </c>
      <c r="AD6" s="7" t="s">
        <v>47</v>
      </c>
      <c r="AE6" s="7" t="s">
        <v>47</v>
      </c>
      <c r="AF6" s="7" t="s">
        <v>47</v>
      </c>
      <c r="AG6" s="7" t="s">
        <v>47</v>
      </c>
      <c r="AH6" s="7" t="s">
        <v>47</v>
      </c>
      <c r="AI6" s="7" t="s">
        <v>52</v>
      </c>
      <c r="AJ6" s="7" t="s">
        <v>52</v>
      </c>
      <c r="AK6" s="7" t="s">
        <v>47</v>
      </c>
      <c r="AL6" s="7" t="s">
        <v>47</v>
      </c>
      <c r="AM6" s="7" t="s">
        <v>47</v>
      </c>
      <c r="AN6" s="7" t="s">
        <v>47</v>
      </c>
      <c r="AO6" s="7" t="s">
        <v>47</v>
      </c>
      <c r="AP6" s="7" t="s">
        <v>47</v>
      </c>
      <c r="AQ6" s="7" t="s">
        <v>47</v>
      </c>
      <c r="AR6" s="7" t="s">
        <v>52</v>
      </c>
      <c r="AS6" s="7" t="s">
        <v>47</v>
      </c>
      <c r="AT6" s="7" t="s">
        <v>47</v>
      </c>
      <c r="AU6" s="7" t="s">
        <v>47</v>
      </c>
      <c r="AV6" s="7" t="s">
        <v>52</v>
      </c>
      <c r="AW6" s="7" t="s">
        <v>52</v>
      </c>
      <c r="AX6" s="7" t="s">
        <v>52</v>
      </c>
      <c r="AY6" s="7" t="s">
        <v>52</v>
      </c>
      <c r="AZ6" s="7" t="s">
        <v>52</v>
      </c>
      <c r="BA6" s="7" t="s">
        <v>52</v>
      </c>
      <c r="BB6" s="7" t="s">
        <v>52</v>
      </c>
      <c r="BC6" s="7" t="s">
        <v>52</v>
      </c>
      <c r="BD6" s="7" t="s">
        <v>52</v>
      </c>
      <c r="BE6" s="7" t="s">
        <v>52</v>
      </c>
      <c r="BF6" s="7" t="s">
        <v>52</v>
      </c>
      <c r="BG6" s="7" t="s">
        <v>52</v>
      </c>
      <c r="BH6" s="7" t="s">
        <v>47</v>
      </c>
      <c r="BI6" s="7" t="s">
        <v>47</v>
      </c>
      <c r="BJ6" s="7" t="s">
        <v>47</v>
      </c>
      <c r="BK6" s="7" t="s">
        <v>47</v>
      </c>
      <c r="BL6" s="7" t="s">
        <v>52</v>
      </c>
      <c r="BM6" s="7" t="s">
        <v>47</v>
      </c>
      <c r="BN6" s="7" t="s">
        <v>47</v>
      </c>
      <c r="BO6" s="7" t="s">
        <v>47</v>
      </c>
      <c r="BP6" s="7" t="s">
        <v>52</v>
      </c>
      <c r="BQ6" s="7" t="s">
        <v>47</v>
      </c>
      <c r="BR6" s="7" t="s">
        <v>47</v>
      </c>
      <c r="BS6" s="7" t="s">
        <v>47</v>
      </c>
      <c r="BT6" s="7" t="s">
        <v>52</v>
      </c>
      <c r="BU6" s="7" t="s">
        <v>52</v>
      </c>
      <c r="BV6" s="7" t="s">
        <v>47</v>
      </c>
      <c r="BW6" s="7" t="s">
        <v>47</v>
      </c>
      <c r="BX6" s="7" t="s">
        <v>52</v>
      </c>
      <c r="BY6" s="7" t="s">
        <v>52</v>
      </c>
      <c r="BZ6" s="7" t="s">
        <v>47</v>
      </c>
      <c r="CA6" s="7" t="s">
        <v>47</v>
      </c>
      <c r="CB6" s="11"/>
    </row>
    <row r="7" spans="1:82" s="10" customFormat="1" ht="30" x14ac:dyDescent="0.25">
      <c r="A7" s="12">
        <v>2020</v>
      </c>
      <c r="B7" s="13" t="s">
        <v>293</v>
      </c>
      <c r="C7" s="13" t="s">
        <v>295</v>
      </c>
      <c r="D7" s="14">
        <v>236231</v>
      </c>
      <c r="E7" s="13">
        <v>5</v>
      </c>
      <c r="F7" s="14">
        <v>236231</v>
      </c>
      <c r="G7" s="14">
        <v>236231</v>
      </c>
      <c r="H7" s="13">
        <v>5</v>
      </c>
      <c r="I7" s="14">
        <v>239480</v>
      </c>
      <c r="J7" s="13" t="s">
        <v>49</v>
      </c>
      <c r="K7" s="13">
        <v>2</v>
      </c>
      <c r="L7" s="13" t="s">
        <v>47</v>
      </c>
      <c r="M7" s="14">
        <v>31204</v>
      </c>
      <c r="N7" s="13" t="s">
        <v>48</v>
      </c>
      <c r="O7" s="13" t="s">
        <v>47</v>
      </c>
      <c r="P7" s="13" t="s">
        <v>47</v>
      </c>
      <c r="Q7" s="13" t="s">
        <v>47</v>
      </c>
      <c r="R7" s="13" t="s">
        <v>47</v>
      </c>
      <c r="S7" s="13"/>
      <c r="T7" s="14">
        <v>3600</v>
      </c>
      <c r="U7" s="14"/>
      <c r="V7" s="14"/>
      <c r="W7" s="14"/>
      <c r="X7" s="14"/>
      <c r="Y7" s="14"/>
      <c r="Z7" s="14"/>
      <c r="AA7" s="13"/>
      <c r="AB7" s="14">
        <v>3600</v>
      </c>
      <c r="AC7" s="7" t="s">
        <v>52</v>
      </c>
      <c r="AD7" s="7" t="s">
        <v>47</v>
      </c>
      <c r="AE7" s="7" t="s">
        <v>47</v>
      </c>
      <c r="AF7" s="7" t="s">
        <v>47</v>
      </c>
      <c r="AG7" s="7" t="s">
        <v>47</v>
      </c>
      <c r="AH7" s="7" t="s">
        <v>47</v>
      </c>
      <c r="AI7" s="7" t="s">
        <v>52</v>
      </c>
      <c r="AJ7" s="7" t="s">
        <v>52</v>
      </c>
      <c r="AK7" s="7" t="s">
        <v>47</v>
      </c>
      <c r="AL7" s="7" t="s">
        <v>52</v>
      </c>
      <c r="AM7" s="7" t="s">
        <v>52</v>
      </c>
      <c r="AN7" s="7" t="s">
        <v>47</v>
      </c>
      <c r="AO7" s="7" t="s">
        <v>52</v>
      </c>
      <c r="AP7" s="7" t="s">
        <v>52</v>
      </c>
      <c r="AQ7" s="7" t="s">
        <v>52</v>
      </c>
      <c r="AR7" s="7" t="s">
        <v>52</v>
      </c>
      <c r="AS7" s="7" t="s">
        <v>47</v>
      </c>
      <c r="AT7" s="7" t="s">
        <v>52</v>
      </c>
      <c r="AU7" s="7" t="s">
        <v>47</v>
      </c>
      <c r="AV7" s="7" t="s">
        <v>52</v>
      </c>
      <c r="AW7" s="7" t="s">
        <v>52</v>
      </c>
      <c r="AX7" s="7" t="s">
        <v>52</v>
      </c>
      <c r="AY7" s="7" t="s">
        <v>52</v>
      </c>
      <c r="AZ7" s="7" t="s">
        <v>52</v>
      </c>
      <c r="BA7" s="7" t="s">
        <v>52</v>
      </c>
      <c r="BB7" s="7" t="s">
        <v>52</v>
      </c>
      <c r="BC7" s="7" t="s">
        <v>52</v>
      </c>
      <c r="BD7" s="7" t="s">
        <v>52</v>
      </c>
      <c r="BE7" s="7" t="s">
        <v>52</v>
      </c>
      <c r="BF7" s="7" t="s">
        <v>52</v>
      </c>
      <c r="BG7" s="7" t="s">
        <v>52</v>
      </c>
      <c r="BH7" s="7" t="s">
        <v>47</v>
      </c>
      <c r="BI7" s="7" t="s">
        <v>47</v>
      </c>
      <c r="BJ7" s="7" t="s">
        <v>47</v>
      </c>
      <c r="BK7" s="7" t="s">
        <v>47</v>
      </c>
      <c r="BL7" s="7" t="s">
        <v>47</v>
      </c>
      <c r="BM7" s="7" t="s">
        <v>47</v>
      </c>
      <c r="BN7" s="7" t="s">
        <v>47</v>
      </c>
      <c r="BO7" s="7" t="s">
        <v>52</v>
      </c>
      <c r="BP7" s="7" t="s">
        <v>52</v>
      </c>
      <c r="BQ7" s="7" t="s">
        <v>47</v>
      </c>
      <c r="BR7" s="7" t="s">
        <v>47</v>
      </c>
      <c r="BS7" s="7" t="s">
        <v>47</v>
      </c>
      <c r="BT7" s="7" t="s">
        <v>52</v>
      </c>
      <c r="BU7" s="7" t="s">
        <v>52</v>
      </c>
      <c r="BV7" s="7" t="s">
        <v>52</v>
      </c>
      <c r="BW7" s="7" t="s">
        <v>52</v>
      </c>
      <c r="BX7" s="7" t="s">
        <v>52</v>
      </c>
      <c r="BY7" s="7" t="s">
        <v>52</v>
      </c>
      <c r="BZ7" s="7" t="s">
        <v>52</v>
      </c>
      <c r="CA7" s="7" t="s">
        <v>47</v>
      </c>
      <c r="CB7" s="11" t="s">
        <v>576</v>
      </c>
      <c r="CC7" s="2"/>
    </row>
    <row r="8" spans="1:82" s="10" customFormat="1" ht="30" x14ac:dyDescent="0.25">
      <c r="A8" s="12">
        <v>2020</v>
      </c>
      <c r="B8" s="13" t="s">
        <v>808</v>
      </c>
      <c r="C8" s="10" t="s">
        <v>810</v>
      </c>
      <c r="D8" s="14">
        <v>245244</v>
      </c>
      <c r="E8" s="13"/>
      <c r="F8" s="14">
        <v>245244</v>
      </c>
      <c r="G8" s="14">
        <v>245244</v>
      </c>
      <c r="H8" s="13"/>
      <c r="I8" s="14">
        <v>245244</v>
      </c>
      <c r="J8" s="13" t="s">
        <v>65</v>
      </c>
      <c r="K8" s="13">
        <v>3</v>
      </c>
      <c r="L8" s="13" t="s">
        <v>52</v>
      </c>
      <c r="M8" s="14">
        <v>23576</v>
      </c>
      <c r="N8" s="13" t="s">
        <v>48</v>
      </c>
      <c r="O8" s="13" t="s">
        <v>47</v>
      </c>
      <c r="P8" s="13" t="s">
        <v>47</v>
      </c>
      <c r="Q8" s="13" t="s">
        <v>47</v>
      </c>
      <c r="R8" s="13" t="s">
        <v>47</v>
      </c>
      <c r="S8" s="13"/>
      <c r="T8" s="14">
        <v>5000</v>
      </c>
      <c r="U8" s="14"/>
      <c r="V8" s="14"/>
      <c r="W8" s="14"/>
      <c r="X8" s="14">
        <v>748</v>
      </c>
      <c r="Y8" s="14"/>
      <c r="Z8" s="14"/>
      <c r="AA8" s="13"/>
      <c r="AB8" s="14">
        <v>5748</v>
      </c>
      <c r="AC8" s="7" t="s">
        <v>47</v>
      </c>
      <c r="AD8" s="7" t="s">
        <v>47</v>
      </c>
      <c r="AE8" s="7" t="s">
        <v>52</v>
      </c>
      <c r="AF8" s="7" t="s">
        <v>47</v>
      </c>
      <c r="AG8" s="7" t="s">
        <v>47</v>
      </c>
      <c r="AH8" s="7" t="s">
        <v>47</v>
      </c>
      <c r="AI8" s="7" t="s">
        <v>47</v>
      </c>
      <c r="AJ8" s="7" t="s">
        <v>47</v>
      </c>
      <c r="AK8" s="7" t="s">
        <v>47</v>
      </c>
      <c r="AL8" s="7" t="s">
        <v>52</v>
      </c>
      <c r="AM8" s="7" t="s">
        <v>52</v>
      </c>
      <c r="AN8" s="7" t="s">
        <v>47</v>
      </c>
      <c r="AO8" s="7" t="s">
        <v>52</v>
      </c>
      <c r="AP8" s="7" t="s">
        <v>52</v>
      </c>
      <c r="AQ8" s="7" t="s">
        <v>47</v>
      </c>
      <c r="AR8" s="7" t="s">
        <v>52</v>
      </c>
      <c r="AS8" s="7" t="s">
        <v>52</v>
      </c>
      <c r="AT8" s="7" t="s">
        <v>52</v>
      </c>
      <c r="AU8" s="7" t="s">
        <v>52</v>
      </c>
      <c r="AV8" s="7" t="s">
        <v>52</v>
      </c>
      <c r="AW8" s="7" t="s">
        <v>52</v>
      </c>
      <c r="AX8" s="7" t="s">
        <v>52</v>
      </c>
      <c r="AY8" s="7" t="s">
        <v>52</v>
      </c>
      <c r="AZ8" s="7" t="s">
        <v>52</v>
      </c>
      <c r="BA8" s="7" t="s">
        <v>52</v>
      </c>
      <c r="BB8" s="7" t="s">
        <v>52</v>
      </c>
      <c r="BC8" s="7" t="s">
        <v>52</v>
      </c>
      <c r="BD8" s="7" t="s">
        <v>52</v>
      </c>
      <c r="BE8" s="7" t="s">
        <v>52</v>
      </c>
      <c r="BF8" s="7" t="s">
        <v>52</v>
      </c>
      <c r="BG8" s="7" t="s">
        <v>52</v>
      </c>
      <c r="BH8" s="7" t="s">
        <v>52</v>
      </c>
      <c r="BI8" s="7" t="s">
        <v>52</v>
      </c>
      <c r="BJ8" s="7" t="s">
        <v>52</v>
      </c>
      <c r="BK8" s="7" t="s">
        <v>52</v>
      </c>
      <c r="BL8" s="7" t="s">
        <v>52</v>
      </c>
      <c r="BM8" s="7" t="s">
        <v>47</v>
      </c>
      <c r="BN8" s="7" t="s">
        <v>47</v>
      </c>
      <c r="BO8" s="7" t="s">
        <v>52</v>
      </c>
      <c r="BP8" s="7" t="s">
        <v>52</v>
      </c>
      <c r="BQ8" s="7" t="s">
        <v>52</v>
      </c>
      <c r="BR8" s="7" t="s">
        <v>52</v>
      </c>
      <c r="BS8" s="7" t="s">
        <v>52</v>
      </c>
      <c r="BT8" s="7" t="s">
        <v>52</v>
      </c>
      <c r="BU8" s="7" t="s">
        <v>52</v>
      </c>
      <c r="BV8" s="7" t="s">
        <v>52</v>
      </c>
      <c r="BW8" s="7" t="s">
        <v>52</v>
      </c>
      <c r="BX8" s="7" t="s">
        <v>52</v>
      </c>
      <c r="BY8" s="7" t="s">
        <v>52</v>
      </c>
      <c r="BZ8" s="7" t="s">
        <v>52</v>
      </c>
      <c r="CA8" s="7" t="s">
        <v>52</v>
      </c>
      <c r="CB8" s="11"/>
      <c r="CC8" s="2"/>
    </row>
    <row r="9" spans="1:82" s="10" customFormat="1" x14ac:dyDescent="0.25">
      <c r="A9" s="12">
        <v>2020</v>
      </c>
      <c r="B9" s="13" t="s">
        <v>82</v>
      </c>
      <c r="C9" s="10" t="s">
        <v>685</v>
      </c>
      <c r="D9" s="14">
        <v>240395</v>
      </c>
      <c r="E9" s="13"/>
      <c r="F9" s="14">
        <v>240395</v>
      </c>
      <c r="G9" s="14">
        <v>246405</v>
      </c>
      <c r="H9" s="13"/>
      <c r="I9" s="14">
        <v>246405</v>
      </c>
      <c r="J9" s="13" t="s">
        <v>49</v>
      </c>
      <c r="K9" s="13">
        <v>1</v>
      </c>
      <c r="L9" s="13" t="s">
        <v>47</v>
      </c>
      <c r="M9" s="14">
        <v>25701</v>
      </c>
      <c r="N9" s="13" t="s">
        <v>48</v>
      </c>
      <c r="O9" s="13" t="s">
        <v>47</v>
      </c>
      <c r="P9" s="13" t="s">
        <v>47</v>
      </c>
      <c r="Q9" s="13" t="s">
        <v>47</v>
      </c>
      <c r="R9" s="13" t="s">
        <v>47</v>
      </c>
      <c r="S9" s="13"/>
      <c r="T9" s="14"/>
      <c r="U9" s="14"/>
      <c r="V9" s="14"/>
      <c r="W9" s="14"/>
      <c r="X9" s="14"/>
      <c r="Y9" s="14"/>
      <c r="Z9" s="14"/>
      <c r="AA9" s="13"/>
      <c r="AB9" s="14">
        <v>0</v>
      </c>
      <c r="AC9" s="7" t="s">
        <v>52</v>
      </c>
      <c r="AD9" s="7" t="s">
        <v>47</v>
      </c>
      <c r="AE9" s="7" t="s">
        <v>47</v>
      </c>
      <c r="AF9" s="7" t="s">
        <v>47</v>
      </c>
      <c r="AG9" s="7" t="s">
        <v>52</v>
      </c>
      <c r="AH9" s="7" t="s">
        <v>52</v>
      </c>
      <c r="AI9" s="7" t="s">
        <v>52</v>
      </c>
      <c r="AJ9" s="7" t="s">
        <v>47</v>
      </c>
      <c r="AK9" s="7" t="s">
        <v>47</v>
      </c>
      <c r="AL9" s="7" t="s">
        <v>52</v>
      </c>
      <c r="AM9" s="7" t="s">
        <v>52</v>
      </c>
      <c r="AN9" s="7" t="s">
        <v>47</v>
      </c>
      <c r="AO9" s="7" t="s">
        <v>52</v>
      </c>
      <c r="AP9" s="7" t="s">
        <v>52</v>
      </c>
      <c r="AQ9" s="7" t="s">
        <v>52</v>
      </c>
      <c r="AR9" s="7" t="s">
        <v>52</v>
      </c>
      <c r="AS9" s="7" t="s">
        <v>47</v>
      </c>
      <c r="AT9" s="7" t="s">
        <v>47</v>
      </c>
      <c r="AU9" s="7" t="s">
        <v>47</v>
      </c>
      <c r="AV9" s="7" t="s">
        <v>52</v>
      </c>
      <c r="AW9" s="7" t="s">
        <v>52</v>
      </c>
      <c r="AX9" s="7" t="s">
        <v>52</v>
      </c>
      <c r="AY9" s="7" t="s">
        <v>52</v>
      </c>
      <c r="AZ9" s="7" t="s">
        <v>52</v>
      </c>
      <c r="BA9" s="7" t="s">
        <v>52</v>
      </c>
      <c r="BB9" s="7" t="s">
        <v>52</v>
      </c>
      <c r="BC9" s="7" t="s">
        <v>52</v>
      </c>
      <c r="BD9" s="7" t="s">
        <v>52</v>
      </c>
      <c r="BE9" s="7" t="s">
        <v>52</v>
      </c>
      <c r="BF9" s="7" t="s">
        <v>52</v>
      </c>
      <c r="BG9" s="7" t="s">
        <v>52</v>
      </c>
      <c r="BH9" s="7" t="s">
        <v>47</v>
      </c>
      <c r="BI9" s="7" t="s">
        <v>47</v>
      </c>
      <c r="BJ9" s="7" t="s">
        <v>47</v>
      </c>
      <c r="BK9" s="7" t="s">
        <v>47</v>
      </c>
      <c r="BL9" s="7" t="s">
        <v>47</v>
      </c>
      <c r="BM9" s="7" t="s">
        <v>52</v>
      </c>
      <c r="BN9" s="7" t="s">
        <v>47</v>
      </c>
      <c r="BO9" s="7" t="s">
        <v>52</v>
      </c>
      <c r="BP9" s="7" t="s">
        <v>52</v>
      </c>
      <c r="BQ9" s="7" t="s">
        <v>52</v>
      </c>
      <c r="BR9" s="7" t="s">
        <v>52</v>
      </c>
      <c r="BS9" s="7" t="s">
        <v>52</v>
      </c>
      <c r="BT9" s="7" t="s">
        <v>52</v>
      </c>
      <c r="BU9" s="7" t="s">
        <v>52</v>
      </c>
      <c r="BV9" s="7" t="s">
        <v>52</v>
      </c>
      <c r="BW9" s="7" t="s">
        <v>52</v>
      </c>
      <c r="BX9" s="7" t="s">
        <v>52</v>
      </c>
      <c r="BY9" s="7" t="s">
        <v>52</v>
      </c>
      <c r="BZ9" s="7" t="s">
        <v>52</v>
      </c>
      <c r="CA9" s="7" t="s">
        <v>52</v>
      </c>
      <c r="CB9" s="11" t="s">
        <v>84</v>
      </c>
    </row>
    <row r="10" spans="1:82" s="90" customFormat="1" ht="30" x14ac:dyDescent="0.25">
      <c r="A10" s="8">
        <v>2019</v>
      </c>
      <c r="B10" s="3" t="s">
        <v>1041</v>
      </c>
      <c r="C10" s="3" t="s">
        <v>882</v>
      </c>
      <c r="D10" s="4">
        <v>221759</v>
      </c>
      <c r="E10" s="3"/>
      <c r="F10" s="4"/>
      <c r="G10" s="4">
        <v>212438</v>
      </c>
      <c r="H10" s="3"/>
      <c r="I10" s="4">
        <v>212438</v>
      </c>
      <c r="J10" s="3" t="s">
        <v>49</v>
      </c>
      <c r="K10" s="3">
        <v>2</v>
      </c>
      <c r="L10" s="3" t="s">
        <v>52</v>
      </c>
      <c r="M10" s="4">
        <v>23112</v>
      </c>
      <c r="N10" s="3" t="s">
        <v>48</v>
      </c>
      <c r="O10" s="3" t="s">
        <v>47</v>
      </c>
      <c r="P10" s="3" t="s">
        <v>47</v>
      </c>
      <c r="Q10" s="3" t="s">
        <v>47</v>
      </c>
      <c r="R10" s="3" t="s">
        <v>47</v>
      </c>
      <c r="S10" s="3"/>
      <c r="T10" s="4">
        <v>2769</v>
      </c>
      <c r="U10" s="4"/>
      <c r="V10" s="4"/>
      <c r="W10" s="4"/>
      <c r="X10" s="4">
        <v>720</v>
      </c>
      <c r="Y10" s="4"/>
      <c r="Z10" s="4"/>
      <c r="AA10" s="3"/>
      <c r="AB10" s="4">
        <v>3489</v>
      </c>
      <c r="AC10" s="7" t="s">
        <v>47</v>
      </c>
      <c r="AD10" s="7" t="s">
        <v>47</v>
      </c>
      <c r="AE10" s="7" t="s">
        <v>52</v>
      </c>
      <c r="AF10" s="7" t="s">
        <v>47</v>
      </c>
      <c r="AG10" s="7" t="s">
        <v>52</v>
      </c>
      <c r="AH10" s="7" t="s">
        <v>47</v>
      </c>
      <c r="AI10" s="7" t="s">
        <v>52</v>
      </c>
      <c r="AJ10" s="7" t="s">
        <v>52</v>
      </c>
      <c r="AK10" s="7" t="s">
        <v>47</v>
      </c>
      <c r="AL10" s="7" t="s">
        <v>52</v>
      </c>
      <c r="AM10" s="7" t="s">
        <v>52</v>
      </c>
      <c r="AN10" s="7" t="s">
        <v>47</v>
      </c>
      <c r="AO10" s="7" t="s">
        <v>52</v>
      </c>
      <c r="AP10" s="7" t="s">
        <v>52</v>
      </c>
      <c r="AQ10" s="7" t="s">
        <v>52</v>
      </c>
      <c r="AR10" s="7" t="s">
        <v>52</v>
      </c>
      <c r="AS10" s="7" t="s">
        <v>47</v>
      </c>
      <c r="AT10" s="7" t="s">
        <v>52</v>
      </c>
      <c r="AU10" s="7" t="s">
        <v>47</v>
      </c>
      <c r="AV10" s="7" t="s">
        <v>52</v>
      </c>
      <c r="AW10" s="7" t="s">
        <v>52</v>
      </c>
      <c r="AX10" s="7" t="s">
        <v>52</v>
      </c>
      <c r="AY10" s="7" t="s">
        <v>52</v>
      </c>
      <c r="AZ10" s="7" t="s">
        <v>52</v>
      </c>
      <c r="BA10" s="7" t="s">
        <v>52</v>
      </c>
      <c r="BB10" s="7" t="s">
        <v>52</v>
      </c>
      <c r="BC10" s="7" t="s">
        <v>52</v>
      </c>
      <c r="BD10" s="7" t="s">
        <v>52</v>
      </c>
      <c r="BE10" s="7" t="s">
        <v>52</v>
      </c>
      <c r="BF10" s="7" t="s">
        <v>52</v>
      </c>
      <c r="BG10" s="7" t="s">
        <v>52</v>
      </c>
      <c r="BH10" s="7" t="s">
        <v>47</v>
      </c>
      <c r="BI10" s="7" t="s">
        <v>47</v>
      </c>
      <c r="BJ10" s="7" t="s">
        <v>47</v>
      </c>
      <c r="BK10" s="7" t="s">
        <v>47</v>
      </c>
      <c r="BL10" s="7" t="s">
        <v>52</v>
      </c>
      <c r="BM10" s="7" t="s">
        <v>47</v>
      </c>
      <c r="BN10" s="7" t="s">
        <v>47</v>
      </c>
      <c r="BO10" s="7" t="s">
        <v>47</v>
      </c>
      <c r="BP10" s="7" t="s">
        <v>47</v>
      </c>
      <c r="BQ10" s="7" t="s">
        <v>52</v>
      </c>
      <c r="BR10" s="7" t="s">
        <v>47</v>
      </c>
      <c r="BS10" s="7" t="s">
        <v>47</v>
      </c>
      <c r="BT10" s="7" t="s">
        <v>52</v>
      </c>
      <c r="BU10" s="7" t="s">
        <v>52</v>
      </c>
      <c r="BV10" s="7" t="s">
        <v>52</v>
      </c>
      <c r="BW10" s="7" t="s">
        <v>52</v>
      </c>
      <c r="BX10" s="7" t="s">
        <v>52</v>
      </c>
      <c r="BY10" s="7" t="s">
        <v>52</v>
      </c>
      <c r="BZ10" s="7" t="s">
        <v>47</v>
      </c>
      <c r="CA10" s="7" t="s">
        <v>52</v>
      </c>
      <c r="CB10" s="11"/>
      <c r="CC10" s="2"/>
    </row>
    <row r="11" spans="1:82" s="10" customFormat="1" ht="30" x14ac:dyDescent="0.25">
      <c r="A11" s="12">
        <v>2020</v>
      </c>
      <c r="B11" s="13" t="s">
        <v>583</v>
      </c>
      <c r="C11" s="10" t="s">
        <v>303</v>
      </c>
      <c r="D11" s="14">
        <v>242736</v>
      </c>
      <c r="E11" s="13"/>
      <c r="F11" s="14">
        <v>242736</v>
      </c>
      <c r="G11" s="14">
        <v>242736</v>
      </c>
      <c r="H11" s="13"/>
      <c r="I11" s="14">
        <v>242736</v>
      </c>
      <c r="J11" s="13" t="s">
        <v>56</v>
      </c>
      <c r="K11" s="13">
        <v>3</v>
      </c>
      <c r="L11" s="13" t="s">
        <v>52</v>
      </c>
      <c r="M11" s="14">
        <v>73409</v>
      </c>
      <c r="N11" s="13" t="s">
        <v>48</v>
      </c>
      <c r="O11" s="13" t="s">
        <v>47</v>
      </c>
      <c r="P11" s="13" t="s">
        <v>47</v>
      </c>
      <c r="Q11" s="13" t="s">
        <v>47</v>
      </c>
      <c r="R11" s="13" t="s">
        <v>47</v>
      </c>
      <c r="S11" s="13"/>
      <c r="T11" s="14"/>
      <c r="U11" s="14"/>
      <c r="V11" s="14"/>
      <c r="W11" s="14"/>
      <c r="X11" s="14"/>
      <c r="Y11" s="14"/>
      <c r="Z11" s="14"/>
      <c r="AA11" s="13"/>
      <c r="AB11" s="14">
        <v>0</v>
      </c>
      <c r="AC11" s="7" t="s">
        <v>56</v>
      </c>
      <c r="AD11" s="7" t="s">
        <v>56</v>
      </c>
      <c r="AE11" s="7" t="s">
        <v>56</v>
      </c>
      <c r="AF11" s="7" t="s">
        <v>56</v>
      </c>
      <c r="AG11" s="7" t="s">
        <v>56</v>
      </c>
      <c r="AH11" s="7" t="s">
        <v>56</v>
      </c>
      <c r="AI11" s="7" t="s">
        <v>56</v>
      </c>
      <c r="AJ11" s="7" t="s">
        <v>56</v>
      </c>
      <c r="AK11" s="7" t="s">
        <v>56</v>
      </c>
      <c r="AL11" s="7" t="s">
        <v>56</v>
      </c>
      <c r="AM11" s="7" t="s">
        <v>56</v>
      </c>
      <c r="AN11" s="7" t="s">
        <v>56</v>
      </c>
      <c r="AO11" s="7" t="s">
        <v>56</v>
      </c>
      <c r="AP11" s="7" t="s">
        <v>56</v>
      </c>
      <c r="AQ11" s="7" t="s">
        <v>56</v>
      </c>
      <c r="AR11" s="7" t="s">
        <v>56</v>
      </c>
      <c r="AS11" s="7" t="s">
        <v>56</v>
      </c>
      <c r="AT11" s="7" t="s">
        <v>56</v>
      </c>
      <c r="AU11" s="7" t="s">
        <v>56</v>
      </c>
      <c r="AV11" s="7" t="s">
        <v>56</v>
      </c>
      <c r="AW11" s="7" t="s">
        <v>56</v>
      </c>
      <c r="AX11" s="7" t="s">
        <v>56</v>
      </c>
      <c r="AY11" s="7" t="s">
        <v>56</v>
      </c>
      <c r="AZ11" s="7" t="s">
        <v>56</v>
      </c>
      <c r="BA11" s="7" t="s">
        <v>56</v>
      </c>
      <c r="BB11" s="7" t="s">
        <v>56</v>
      </c>
      <c r="BC11" s="7" t="s">
        <v>56</v>
      </c>
      <c r="BD11" s="7" t="s">
        <v>56</v>
      </c>
      <c r="BE11" s="7" t="s">
        <v>56</v>
      </c>
      <c r="BF11" s="7" t="s">
        <v>56</v>
      </c>
      <c r="BG11" s="7" t="s">
        <v>56</v>
      </c>
      <c r="BH11" s="7" t="s">
        <v>56</v>
      </c>
      <c r="BI11" s="7" t="s">
        <v>56</v>
      </c>
      <c r="BJ11" s="7" t="s">
        <v>56</v>
      </c>
      <c r="BK11" s="7" t="s">
        <v>56</v>
      </c>
      <c r="BL11" s="7" t="s">
        <v>56</v>
      </c>
      <c r="BM11" s="7" t="s">
        <v>56</v>
      </c>
      <c r="BN11" s="7" t="s">
        <v>56</v>
      </c>
      <c r="BO11" s="7" t="s">
        <v>56</v>
      </c>
      <c r="BP11" s="7" t="s">
        <v>56</v>
      </c>
      <c r="BQ11" s="7" t="s">
        <v>56</v>
      </c>
      <c r="BR11" s="7" t="s">
        <v>56</v>
      </c>
      <c r="BS11" s="7" t="s">
        <v>56</v>
      </c>
      <c r="BT11" s="7" t="s">
        <v>56</v>
      </c>
      <c r="BU11" s="7" t="s">
        <v>56</v>
      </c>
      <c r="BV11" s="7" t="s">
        <v>56</v>
      </c>
      <c r="BW11" s="7" t="s">
        <v>56</v>
      </c>
      <c r="BX11" s="7" t="s">
        <v>56</v>
      </c>
      <c r="BY11" s="7" t="s">
        <v>56</v>
      </c>
      <c r="BZ11" s="7" t="s">
        <v>56</v>
      </c>
      <c r="CA11" s="7" t="s">
        <v>56</v>
      </c>
      <c r="CB11" s="11"/>
    </row>
    <row r="12" spans="1:82" s="10" customFormat="1" ht="30" x14ac:dyDescent="0.25">
      <c r="A12" s="12">
        <v>2020</v>
      </c>
      <c r="B12" s="13" t="s">
        <v>191</v>
      </c>
      <c r="C12" s="10" t="s">
        <v>1185</v>
      </c>
      <c r="D12" s="14">
        <v>215160</v>
      </c>
      <c r="E12" s="13"/>
      <c r="F12" s="14"/>
      <c r="G12" s="14">
        <v>218160</v>
      </c>
      <c r="H12" s="13"/>
      <c r="I12" s="14"/>
      <c r="J12" s="13" t="s">
        <v>49</v>
      </c>
      <c r="K12" s="13">
        <v>3</v>
      </c>
      <c r="L12" s="13" t="s">
        <v>47</v>
      </c>
      <c r="M12" s="83">
        <v>15085.1</v>
      </c>
      <c r="N12" s="134">
        <v>1</v>
      </c>
      <c r="O12" s="134" t="s">
        <v>47</v>
      </c>
      <c r="P12" s="134" t="s">
        <v>47</v>
      </c>
      <c r="Q12" s="134" t="s">
        <v>47</v>
      </c>
      <c r="R12" s="134" t="s">
        <v>47</v>
      </c>
      <c r="S12" s="134" t="s">
        <v>222</v>
      </c>
      <c r="T12" s="14"/>
      <c r="U12" s="14"/>
      <c r="V12" s="14"/>
      <c r="W12" s="14"/>
      <c r="X12" s="83">
        <v>1812</v>
      </c>
      <c r="Y12" s="14"/>
      <c r="Z12" s="14"/>
      <c r="AA12" s="13"/>
      <c r="AB12" s="83">
        <v>2012</v>
      </c>
      <c r="AC12" s="7" t="s">
        <v>52</v>
      </c>
      <c r="AD12" s="7" t="s">
        <v>52</v>
      </c>
      <c r="AE12" s="7" t="s">
        <v>52</v>
      </c>
      <c r="AF12" s="7" t="s">
        <v>52</v>
      </c>
      <c r="AG12" s="7" t="s">
        <v>52</v>
      </c>
      <c r="AH12" s="7" t="s">
        <v>52</v>
      </c>
      <c r="AI12" s="7" t="s">
        <v>52</v>
      </c>
      <c r="AJ12" s="7" t="s">
        <v>52</v>
      </c>
      <c r="AK12" s="7" t="s">
        <v>47</v>
      </c>
      <c r="AL12" s="7" t="s">
        <v>52</v>
      </c>
      <c r="AM12" s="7" t="s">
        <v>52</v>
      </c>
      <c r="AN12" s="7" t="s">
        <v>47</v>
      </c>
      <c r="AO12" s="7" t="s">
        <v>52</v>
      </c>
      <c r="AP12" s="7" t="s">
        <v>52</v>
      </c>
      <c r="AQ12" s="7" t="s">
        <v>52</v>
      </c>
      <c r="AR12" s="7" t="s">
        <v>52</v>
      </c>
      <c r="AS12" s="7" t="s">
        <v>47</v>
      </c>
      <c r="AT12" s="7" t="s">
        <v>52</v>
      </c>
      <c r="AU12" s="7" t="s">
        <v>52</v>
      </c>
      <c r="AV12" s="7" t="s">
        <v>52</v>
      </c>
      <c r="AW12" s="7" t="s">
        <v>52</v>
      </c>
      <c r="AX12" s="7" t="s">
        <v>52</v>
      </c>
      <c r="AY12" s="7" t="s">
        <v>52</v>
      </c>
      <c r="AZ12" s="7" t="s">
        <v>52</v>
      </c>
      <c r="BA12" s="7" t="s">
        <v>52</v>
      </c>
      <c r="BB12" s="7" t="s">
        <v>52</v>
      </c>
      <c r="BC12" s="7" t="s">
        <v>52</v>
      </c>
      <c r="BD12" s="7" t="s">
        <v>52</v>
      </c>
      <c r="BE12" s="7" t="s">
        <v>52</v>
      </c>
      <c r="BF12" s="7" t="s">
        <v>52</v>
      </c>
      <c r="BG12" s="7" t="s">
        <v>52</v>
      </c>
      <c r="BH12" s="7" t="s">
        <v>52</v>
      </c>
      <c r="BI12" s="7" t="s">
        <v>52</v>
      </c>
      <c r="BJ12" s="7" t="s">
        <v>52</v>
      </c>
      <c r="BK12" s="7" t="s">
        <v>52</v>
      </c>
      <c r="BL12" s="7" t="s">
        <v>52</v>
      </c>
      <c r="BM12" s="7" t="s">
        <v>52</v>
      </c>
      <c r="BN12" s="7" t="s">
        <v>52</v>
      </c>
      <c r="BO12" s="7" t="s">
        <v>52</v>
      </c>
      <c r="BP12" s="7" t="s">
        <v>52</v>
      </c>
      <c r="BQ12" s="7" t="s">
        <v>52</v>
      </c>
      <c r="BR12" s="7" t="s">
        <v>52</v>
      </c>
      <c r="BS12" s="7" t="s">
        <v>52</v>
      </c>
      <c r="BT12" s="7" t="s">
        <v>52</v>
      </c>
      <c r="BU12" s="7" t="s">
        <v>52</v>
      </c>
      <c r="BV12" s="7" t="s">
        <v>52</v>
      </c>
      <c r="BW12" s="7" t="s">
        <v>52</v>
      </c>
      <c r="BX12" s="7" t="s">
        <v>52</v>
      </c>
      <c r="BY12" s="7" t="s">
        <v>52</v>
      </c>
      <c r="BZ12" s="7" t="s">
        <v>52</v>
      </c>
      <c r="CA12" s="7" t="s">
        <v>52</v>
      </c>
      <c r="CB12" s="11" t="s">
        <v>223</v>
      </c>
      <c r="CC12" s="2"/>
    </row>
    <row r="13" spans="1:82" s="90" customFormat="1" x14ac:dyDescent="0.25">
      <c r="A13" s="8" t="s">
        <v>847</v>
      </c>
      <c r="B13" s="3" t="s">
        <v>852</v>
      </c>
      <c r="C13" s="3" t="s">
        <v>660</v>
      </c>
      <c r="D13" s="4"/>
      <c r="E13" s="3"/>
      <c r="F13" s="4"/>
      <c r="G13" s="4"/>
      <c r="H13" s="3"/>
      <c r="I13" s="4"/>
      <c r="J13" s="3"/>
      <c r="K13" s="3"/>
      <c r="L13" s="3"/>
      <c r="M13" s="4"/>
      <c r="N13" s="3"/>
      <c r="O13" s="3"/>
      <c r="P13" s="3"/>
      <c r="Q13" s="3"/>
      <c r="R13" s="3"/>
      <c r="S13" s="3"/>
      <c r="T13" s="4"/>
      <c r="U13" s="4"/>
      <c r="V13" s="4"/>
      <c r="W13" s="4"/>
      <c r="X13" s="4"/>
      <c r="Y13" s="4"/>
      <c r="Z13" s="4"/>
      <c r="AA13" s="10"/>
      <c r="AB13" s="4"/>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11"/>
      <c r="CC13" s="2"/>
      <c r="CD13" s="2"/>
    </row>
    <row r="14" spans="1:82" s="90" customFormat="1" x14ac:dyDescent="0.25">
      <c r="A14" s="8">
        <v>2019</v>
      </c>
      <c r="B14" s="3" t="s">
        <v>1047</v>
      </c>
      <c r="C14" s="3" t="s">
        <v>119</v>
      </c>
      <c r="D14" s="4">
        <v>126371</v>
      </c>
      <c r="E14" s="3"/>
      <c r="F14" s="4"/>
      <c r="G14" s="4">
        <v>141319</v>
      </c>
      <c r="H14" s="3"/>
      <c r="I14" s="4"/>
      <c r="J14" s="3" t="s">
        <v>56</v>
      </c>
      <c r="K14" s="3">
        <v>0</v>
      </c>
      <c r="L14" s="3" t="s">
        <v>47</v>
      </c>
      <c r="M14" s="4">
        <v>15000</v>
      </c>
      <c r="N14" s="3" t="s">
        <v>48</v>
      </c>
      <c r="O14" s="3" t="s">
        <v>47</v>
      </c>
      <c r="P14" s="3" t="s">
        <v>47</v>
      </c>
      <c r="Q14" s="3" t="s">
        <v>47</v>
      </c>
      <c r="R14" s="3" t="s">
        <v>47</v>
      </c>
      <c r="S14" s="3"/>
      <c r="T14" s="4">
        <v>2400</v>
      </c>
      <c r="U14" s="4"/>
      <c r="V14" s="4"/>
      <c r="W14" s="4"/>
      <c r="X14" s="4"/>
      <c r="Y14" s="4"/>
      <c r="Z14" s="4"/>
      <c r="AA14" s="3"/>
      <c r="AB14" s="4">
        <v>2400</v>
      </c>
      <c r="AC14" s="7" t="s">
        <v>52</v>
      </c>
      <c r="AD14" s="7" t="s">
        <v>47</v>
      </c>
      <c r="AE14" s="7" t="s">
        <v>47</v>
      </c>
      <c r="AF14" s="7" t="s">
        <v>47</v>
      </c>
      <c r="AG14" s="7" t="s">
        <v>47</v>
      </c>
      <c r="AH14" s="7" t="s">
        <v>47</v>
      </c>
      <c r="AI14" s="7" t="s">
        <v>47</v>
      </c>
      <c r="AJ14" s="7" t="s">
        <v>52</v>
      </c>
      <c r="AK14" s="7" t="s">
        <v>47</v>
      </c>
      <c r="AL14" s="7" t="s">
        <v>52</v>
      </c>
      <c r="AM14" s="7" t="s">
        <v>52</v>
      </c>
      <c r="AN14" s="7" t="s">
        <v>47</v>
      </c>
      <c r="AO14" s="7" t="s">
        <v>52</v>
      </c>
      <c r="AP14" s="7" t="s">
        <v>52</v>
      </c>
      <c r="AQ14" s="7" t="s">
        <v>52</v>
      </c>
      <c r="AR14" s="7" t="s">
        <v>52</v>
      </c>
      <c r="AS14" s="7" t="s">
        <v>52</v>
      </c>
      <c r="AT14" s="7" t="s">
        <v>47</v>
      </c>
      <c r="AU14" s="7" t="s">
        <v>47</v>
      </c>
      <c r="AV14" s="7" t="s">
        <v>52</v>
      </c>
      <c r="AW14" s="7" t="s">
        <v>52</v>
      </c>
      <c r="AX14" s="7" t="s">
        <v>52</v>
      </c>
      <c r="AY14" s="7" t="s">
        <v>52</v>
      </c>
      <c r="AZ14" s="7" t="s">
        <v>52</v>
      </c>
      <c r="BA14" s="7" t="s">
        <v>52</v>
      </c>
      <c r="BB14" s="7" t="s">
        <v>52</v>
      </c>
      <c r="BC14" s="7" t="s">
        <v>52</v>
      </c>
      <c r="BD14" s="7" t="s">
        <v>52</v>
      </c>
      <c r="BE14" s="7" t="s">
        <v>52</v>
      </c>
      <c r="BF14" s="7" t="s">
        <v>52</v>
      </c>
      <c r="BG14" s="7" t="s">
        <v>52</v>
      </c>
      <c r="BH14" s="7" t="s">
        <v>47</v>
      </c>
      <c r="BI14" s="7" t="s">
        <v>47</v>
      </c>
      <c r="BJ14" s="7" t="s">
        <v>47</v>
      </c>
      <c r="BK14" s="7" t="s">
        <v>47</v>
      </c>
      <c r="BL14" s="7" t="s">
        <v>52</v>
      </c>
      <c r="BM14" s="7" t="s">
        <v>47</v>
      </c>
      <c r="BN14" s="7" t="s">
        <v>47</v>
      </c>
      <c r="BO14" s="7" t="s">
        <v>52</v>
      </c>
      <c r="BP14" s="7" t="s">
        <v>47</v>
      </c>
      <c r="BQ14" s="7" t="s">
        <v>47</v>
      </c>
      <c r="BR14" s="7" t="s">
        <v>47</v>
      </c>
      <c r="BS14" s="7" t="s">
        <v>47</v>
      </c>
      <c r="BT14" s="7" t="s">
        <v>52</v>
      </c>
      <c r="BU14" s="7" t="s">
        <v>52</v>
      </c>
      <c r="BV14" s="7" t="s">
        <v>52</v>
      </c>
      <c r="BW14" s="7" t="s">
        <v>52</v>
      </c>
      <c r="BX14" s="7" t="s">
        <v>52</v>
      </c>
      <c r="BY14" s="7" t="s">
        <v>52</v>
      </c>
      <c r="BZ14" s="7" t="s">
        <v>52</v>
      </c>
      <c r="CA14" s="7" t="s">
        <v>52</v>
      </c>
      <c r="CB14" s="11"/>
    </row>
    <row r="15" spans="1:82" s="10" customFormat="1" x14ac:dyDescent="0.25">
      <c r="A15" s="12">
        <v>2020</v>
      </c>
      <c r="B15" s="13" t="s">
        <v>815</v>
      </c>
      <c r="C15" s="13" t="s">
        <v>196</v>
      </c>
      <c r="D15" s="14">
        <v>195144</v>
      </c>
      <c r="E15" s="13"/>
      <c r="F15" s="14"/>
      <c r="G15" s="14">
        <v>195144</v>
      </c>
      <c r="H15" s="13"/>
      <c r="I15" s="14"/>
      <c r="J15" s="13" t="s">
        <v>49</v>
      </c>
      <c r="K15" s="13">
        <v>2</v>
      </c>
      <c r="L15" s="13" t="s">
        <v>47</v>
      </c>
      <c r="M15" s="14">
        <v>18670</v>
      </c>
      <c r="N15" s="13" t="s">
        <v>48</v>
      </c>
      <c r="O15" s="13" t="s">
        <v>47</v>
      </c>
      <c r="P15" s="13" t="s">
        <v>47</v>
      </c>
      <c r="Q15" s="13" t="s">
        <v>47</v>
      </c>
      <c r="R15" s="13" t="s">
        <v>47</v>
      </c>
      <c r="S15" s="13"/>
      <c r="T15" s="14"/>
      <c r="U15" s="14"/>
      <c r="V15" s="14"/>
      <c r="W15" s="14"/>
      <c r="X15" s="14"/>
      <c r="Y15" s="14"/>
      <c r="Z15" s="14"/>
      <c r="AA15" s="13"/>
      <c r="AB15" s="14">
        <v>0</v>
      </c>
      <c r="AC15" s="7" t="s">
        <v>52</v>
      </c>
      <c r="AD15" s="7" t="s">
        <v>52</v>
      </c>
      <c r="AE15" s="7" t="s">
        <v>52</v>
      </c>
      <c r="AF15" s="7" t="s">
        <v>52</v>
      </c>
      <c r="AG15" s="7" t="s">
        <v>52</v>
      </c>
      <c r="AH15" s="7" t="s">
        <v>52</v>
      </c>
      <c r="AI15" s="7" t="s">
        <v>52</v>
      </c>
      <c r="AJ15" s="7" t="s">
        <v>52</v>
      </c>
      <c r="AK15" s="7" t="s">
        <v>47</v>
      </c>
      <c r="AL15" s="7" t="s">
        <v>52</v>
      </c>
      <c r="AM15" s="7" t="s">
        <v>52</v>
      </c>
      <c r="AN15" s="7" t="s">
        <v>47</v>
      </c>
      <c r="AO15" s="7" t="s">
        <v>52</v>
      </c>
      <c r="AP15" s="7" t="s">
        <v>52</v>
      </c>
      <c r="AQ15" s="7" t="s">
        <v>52</v>
      </c>
      <c r="AR15" s="7" t="s">
        <v>52</v>
      </c>
      <c r="AS15" s="7" t="s">
        <v>47</v>
      </c>
      <c r="AT15" s="7" t="s">
        <v>52</v>
      </c>
      <c r="AU15" s="7" t="s">
        <v>47</v>
      </c>
      <c r="AV15" s="7" t="s">
        <v>52</v>
      </c>
      <c r="AW15" s="7" t="s">
        <v>52</v>
      </c>
      <c r="AX15" s="7" t="s">
        <v>52</v>
      </c>
      <c r="AY15" s="7" t="s">
        <v>52</v>
      </c>
      <c r="AZ15" s="7" t="s">
        <v>52</v>
      </c>
      <c r="BA15" s="7" t="s">
        <v>52</v>
      </c>
      <c r="BB15" s="7" t="s">
        <v>52</v>
      </c>
      <c r="BC15" s="7" t="s">
        <v>52</v>
      </c>
      <c r="BD15" s="7" t="s">
        <v>52</v>
      </c>
      <c r="BE15" s="7" t="s">
        <v>52</v>
      </c>
      <c r="BF15" s="7" t="s">
        <v>52</v>
      </c>
      <c r="BG15" s="7" t="s">
        <v>52</v>
      </c>
      <c r="BH15" s="7" t="s">
        <v>52</v>
      </c>
      <c r="BI15" s="7" t="s">
        <v>52</v>
      </c>
      <c r="BJ15" s="7" t="s">
        <v>52</v>
      </c>
      <c r="BK15" s="7" t="s">
        <v>52</v>
      </c>
      <c r="BL15" s="7" t="s">
        <v>52</v>
      </c>
      <c r="BM15" s="7" t="s">
        <v>52</v>
      </c>
      <c r="BN15" s="7" t="s">
        <v>52</v>
      </c>
      <c r="BO15" s="7" t="s">
        <v>52</v>
      </c>
      <c r="BP15" s="7" t="s">
        <v>52</v>
      </c>
      <c r="BQ15" s="7" t="s">
        <v>52</v>
      </c>
      <c r="BR15" s="7" t="s">
        <v>52</v>
      </c>
      <c r="BS15" s="7" t="s">
        <v>52</v>
      </c>
      <c r="BT15" s="7" t="s">
        <v>52</v>
      </c>
      <c r="BU15" s="7" t="s">
        <v>52</v>
      </c>
      <c r="BV15" s="7" t="s">
        <v>52</v>
      </c>
      <c r="BW15" s="7" t="s">
        <v>52</v>
      </c>
      <c r="BX15" s="7" t="s">
        <v>52</v>
      </c>
      <c r="BY15" s="7" t="s">
        <v>52</v>
      </c>
      <c r="BZ15" s="7" t="s">
        <v>52</v>
      </c>
      <c r="CA15" s="7" t="s">
        <v>52</v>
      </c>
      <c r="CB15" s="11"/>
      <c r="CC15" s="2"/>
    </row>
    <row r="16" spans="1:82" s="10" customFormat="1" ht="30" x14ac:dyDescent="0.25">
      <c r="A16" s="12">
        <v>2020</v>
      </c>
      <c r="B16" s="13" t="s">
        <v>153</v>
      </c>
      <c r="C16" s="13" t="s">
        <v>589</v>
      </c>
      <c r="D16" s="14">
        <v>162298</v>
      </c>
      <c r="E16" s="13"/>
      <c r="F16" s="14"/>
      <c r="G16" s="14">
        <v>162298</v>
      </c>
      <c r="H16" s="13"/>
      <c r="I16" s="14">
        <v>164298</v>
      </c>
      <c r="J16" s="13" t="s">
        <v>49</v>
      </c>
      <c r="K16" s="13">
        <v>2</v>
      </c>
      <c r="L16" s="13" t="s">
        <v>52</v>
      </c>
      <c r="M16" s="14">
        <v>22220</v>
      </c>
      <c r="N16" s="13" t="s">
        <v>48</v>
      </c>
      <c r="O16" s="13" t="s">
        <v>47</v>
      </c>
      <c r="P16" s="13" t="s">
        <v>47</v>
      </c>
      <c r="Q16" s="13" t="s">
        <v>47</v>
      </c>
      <c r="R16" s="13" t="s">
        <v>52</v>
      </c>
      <c r="T16" s="14"/>
      <c r="U16" s="14"/>
      <c r="V16" s="14"/>
      <c r="W16" s="14"/>
      <c r="X16" s="14"/>
      <c r="Y16" s="14"/>
      <c r="Z16" s="14"/>
      <c r="AA16" s="13" t="s">
        <v>898</v>
      </c>
      <c r="AB16" s="14">
        <v>600</v>
      </c>
      <c r="AC16" s="7" t="s">
        <v>52</v>
      </c>
      <c r="AD16" s="7" t="s">
        <v>47</v>
      </c>
      <c r="AE16" s="7" t="s">
        <v>47</v>
      </c>
      <c r="AF16" s="7" t="s">
        <v>47</v>
      </c>
      <c r="AG16" s="7" t="s">
        <v>52</v>
      </c>
      <c r="AH16" s="7" t="s">
        <v>47</v>
      </c>
      <c r="AI16" s="7" t="s">
        <v>47</v>
      </c>
      <c r="AJ16" s="7" t="s">
        <v>47</v>
      </c>
      <c r="AK16" s="7" t="s">
        <v>47</v>
      </c>
      <c r="AL16" s="7" t="s">
        <v>47</v>
      </c>
      <c r="AM16" s="7" t="s">
        <v>47</v>
      </c>
      <c r="AN16" s="7" t="s">
        <v>47</v>
      </c>
      <c r="AO16" s="7" t="s">
        <v>47</v>
      </c>
      <c r="AP16" s="7" t="s">
        <v>47</v>
      </c>
      <c r="AQ16" s="7" t="s">
        <v>47</v>
      </c>
      <c r="AR16" s="7" t="s">
        <v>47</v>
      </c>
      <c r="AS16" s="7" t="s">
        <v>47</v>
      </c>
      <c r="AT16" s="7" t="s">
        <v>47</v>
      </c>
      <c r="AU16" s="7" t="s">
        <v>47</v>
      </c>
      <c r="AV16" s="7" t="s">
        <v>52</v>
      </c>
      <c r="AW16" s="7" t="s">
        <v>52</v>
      </c>
      <c r="AX16" s="7" t="s">
        <v>52</v>
      </c>
      <c r="AY16" s="7" t="s">
        <v>52</v>
      </c>
      <c r="AZ16" s="7" t="s">
        <v>52</v>
      </c>
      <c r="BA16" s="7" t="s">
        <v>52</v>
      </c>
      <c r="BB16" s="7" t="s">
        <v>52</v>
      </c>
      <c r="BC16" s="7" t="s">
        <v>52</v>
      </c>
      <c r="BD16" s="7" t="s">
        <v>52</v>
      </c>
      <c r="BE16" s="7" t="s">
        <v>52</v>
      </c>
      <c r="BF16" s="7" t="s">
        <v>52</v>
      </c>
      <c r="BG16" s="7" t="s">
        <v>52</v>
      </c>
      <c r="BH16" s="7" t="s">
        <v>47</v>
      </c>
      <c r="BI16" s="7" t="s">
        <v>47</v>
      </c>
      <c r="BJ16" s="7" t="s">
        <v>47</v>
      </c>
      <c r="BK16" s="7" t="s">
        <v>47</v>
      </c>
      <c r="BL16" s="7" t="s">
        <v>47</v>
      </c>
      <c r="BM16" s="7" t="s">
        <v>52</v>
      </c>
      <c r="BN16" s="7" t="s">
        <v>47</v>
      </c>
      <c r="BO16" s="7" t="s">
        <v>47</v>
      </c>
      <c r="BP16" s="7" t="s">
        <v>47</v>
      </c>
      <c r="BQ16" s="7" t="s">
        <v>47</v>
      </c>
      <c r="BR16" s="7" t="s">
        <v>47</v>
      </c>
      <c r="BS16" s="7" t="s">
        <v>47</v>
      </c>
      <c r="BT16" s="7" t="s">
        <v>52</v>
      </c>
      <c r="BU16" s="7" t="s">
        <v>52</v>
      </c>
      <c r="BV16" s="7" t="s">
        <v>47</v>
      </c>
      <c r="BW16" s="7" t="s">
        <v>47</v>
      </c>
      <c r="BX16" s="7" t="s">
        <v>52</v>
      </c>
      <c r="BY16" s="7" t="s">
        <v>52</v>
      </c>
      <c r="BZ16" s="7" t="s">
        <v>47</v>
      </c>
      <c r="CA16" s="7" t="s">
        <v>47</v>
      </c>
      <c r="CB16" s="11" t="s">
        <v>900</v>
      </c>
    </row>
    <row r="17" spans="1:82" s="10" customFormat="1" ht="46.5" customHeight="1" x14ac:dyDescent="0.25">
      <c r="A17" s="12">
        <v>2020</v>
      </c>
      <c r="B17" s="13" t="s">
        <v>1048</v>
      </c>
      <c r="C17" s="13" t="s">
        <v>660</v>
      </c>
      <c r="D17" s="14">
        <v>188676</v>
      </c>
      <c r="E17" s="13">
        <v>10</v>
      </c>
      <c r="F17" s="14">
        <f>'[1]2. Chief Instructional Officer'!F17</f>
        <v>192276</v>
      </c>
      <c r="G17" s="14">
        <v>189676</v>
      </c>
      <c r="H17" s="13">
        <v>10</v>
      </c>
      <c r="I17" s="14">
        <v>193276</v>
      </c>
      <c r="J17" s="13" t="s">
        <v>49</v>
      </c>
      <c r="K17" s="13">
        <v>2</v>
      </c>
      <c r="L17" s="13" t="s">
        <v>47</v>
      </c>
      <c r="M17" s="14">
        <v>12000</v>
      </c>
      <c r="N17" s="13" t="s">
        <v>48</v>
      </c>
      <c r="O17" s="13" t="s">
        <v>47</v>
      </c>
      <c r="P17" s="13" t="s">
        <v>47</v>
      </c>
      <c r="Q17" s="13" t="s">
        <v>47</v>
      </c>
      <c r="R17" s="13" t="s">
        <v>47</v>
      </c>
      <c r="T17" s="14">
        <v>3000</v>
      </c>
      <c r="U17" s="14"/>
      <c r="V17" s="14"/>
      <c r="W17" s="14"/>
      <c r="X17" s="14"/>
      <c r="Y17" s="14"/>
      <c r="Z17" s="14"/>
      <c r="AA17" s="13"/>
      <c r="AB17" s="14">
        <v>3000</v>
      </c>
      <c r="AC17" s="7" t="s">
        <v>47</v>
      </c>
      <c r="AD17" s="7" t="s">
        <v>47</v>
      </c>
      <c r="AE17" s="7" t="s">
        <v>47</v>
      </c>
      <c r="AF17" s="7" t="s">
        <v>47</v>
      </c>
      <c r="AG17" s="7" t="s">
        <v>47</v>
      </c>
      <c r="AH17" s="7" t="s">
        <v>47</v>
      </c>
      <c r="AI17" s="7" t="s">
        <v>47</v>
      </c>
      <c r="AJ17" s="7" t="s">
        <v>47</v>
      </c>
      <c r="AK17" s="7" t="s">
        <v>47</v>
      </c>
      <c r="AL17" s="7" t="s">
        <v>52</v>
      </c>
      <c r="AM17" s="7" t="s">
        <v>52</v>
      </c>
      <c r="AN17" s="7" t="s">
        <v>47</v>
      </c>
      <c r="AO17" s="7" t="s">
        <v>52</v>
      </c>
      <c r="AP17" s="7" t="s">
        <v>52</v>
      </c>
      <c r="AQ17" s="7" t="s">
        <v>47</v>
      </c>
      <c r="AR17" s="7" t="s">
        <v>52</v>
      </c>
      <c r="AS17" s="7" t="s">
        <v>52</v>
      </c>
      <c r="AT17" s="7" t="s">
        <v>52</v>
      </c>
      <c r="AU17" s="7" t="s">
        <v>52</v>
      </c>
      <c r="AV17" s="7" t="s">
        <v>52</v>
      </c>
      <c r="AW17" s="7" t="s">
        <v>52</v>
      </c>
      <c r="AX17" s="7" t="s">
        <v>52</v>
      </c>
      <c r="AY17" s="7" t="s">
        <v>52</v>
      </c>
      <c r="AZ17" s="7" t="s">
        <v>52</v>
      </c>
      <c r="BA17" s="7" t="s">
        <v>52</v>
      </c>
      <c r="BB17" s="7" t="s">
        <v>52</v>
      </c>
      <c r="BC17" s="7" t="s">
        <v>52</v>
      </c>
      <c r="BD17" s="7" t="s">
        <v>52</v>
      </c>
      <c r="BE17" s="7" t="s">
        <v>52</v>
      </c>
      <c r="BF17" s="7" t="s">
        <v>52</v>
      </c>
      <c r="BG17" s="7" t="s">
        <v>52</v>
      </c>
      <c r="BH17" s="7" t="s">
        <v>47</v>
      </c>
      <c r="BI17" s="7" t="s">
        <v>47</v>
      </c>
      <c r="BJ17" s="7" t="s">
        <v>47</v>
      </c>
      <c r="BK17" s="7" t="s">
        <v>47</v>
      </c>
      <c r="BL17" s="7" t="s">
        <v>52</v>
      </c>
      <c r="BM17" s="7" t="s">
        <v>52</v>
      </c>
      <c r="BN17" s="7" t="s">
        <v>47</v>
      </c>
      <c r="BO17" s="7" t="s">
        <v>52</v>
      </c>
      <c r="BP17" s="7" t="s">
        <v>52</v>
      </c>
      <c r="BQ17" s="7" t="s">
        <v>52</v>
      </c>
      <c r="BR17" s="7" t="s">
        <v>52</v>
      </c>
      <c r="BS17" s="7" t="s">
        <v>52</v>
      </c>
      <c r="BT17" s="7" t="s">
        <v>52</v>
      </c>
      <c r="BU17" s="7" t="s">
        <v>52</v>
      </c>
      <c r="BV17" s="7" t="s">
        <v>52</v>
      </c>
      <c r="BW17" s="7" t="s">
        <v>47</v>
      </c>
      <c r="BX17" s="7" t="s">
        <v>52</v>
      </c>
      <c r="BY17" s="7" t="s">
        <v>52</v>
      </c>
      <c r="BZ17" s="7" t="s">
        <v>52</v>
      </c>
      <c r="CA17" s="7" t="s">
        <v>52</v>
      </c>
      <c r="CB17" s="11" t="s">
        <v>1050</v>
      </c>
      <c r="CC17" s="2"/>
    </row>
    <row r="18" spans="1:82" s="10" customFormat="1" x14ac:dyDescent="0.25">
      <c r="A18" s="12">
        <v>2020</v>
      </c>
      <c r="B18" s="13" t="s">
        <v>848</v>
      </c>
      <c r="C18" s="13" t="s">
        <v>53</v>
      </c>
      <c r="D18" s="14">
        <v>144863</v>
      </c>
      <c r="E18" s="13"/>
      <c r="F18" s="14">
        <v>144863</v>
      </c>
      <c r="G18" s="14">
        <v>151439</v>
      </c>
      <c r="H18" s="13"/>
      <c r="I18" s="14">
        <v>151439</v>
      </c>
      <c r="J18" s="13" t="s">
        <v>49</v>
      </c>
      <c r="K18" s="13">
        <v>2</v>
      </c>
      <c r="L18" s="13" t="s">
        <v>52</v>
      </c>
      <c r="M18" s="14">
        <v>26291.279999999999</v>
      </c>
      <c r="N18" s="13" t="s">
        <v>48</v>
      </c>
      <c r="O18" s="13" t="s">
        <v>47</v>
      </c>
      <c r="P18" s="13" t="s">
        <v>47</v>
      </c>
      <c r="Q18" s="13" t="s">
        <v>47</v>
      </c>
      <c r="R18" s="13" t="s">
        <v>47</v>
      </c>
      <c r="S18" s="13" t="s">
        <v>1069</v>
      </c>
      <c r="T18" s="14">
        <v>2400</v>
      </c>
      <c r="U18" s="14"/>
      <c r="V18" s="14"/>
      <c r="W18" s="14">
        <v>1800</v>
      </c>
      <c r="X18" s="14"/>
      <c r="Y18" s="14"/>
      <c r="Z18" s="14"/>
      <c r="AA18" s="13"/>
      <c r="AB18" s="14">
        <v>4200</v>
      </c>
      <c r="AC18" s="7" t="s">
        <v>47</v>
      </c>
      <c r="AD18" s="7" t="s">
        <v>47</v>
      </c>
      <c r="AE18" s="7" t="s">
        <v>47</v>
      </c>
      <c r="AF18" s="7" t="s">
        <v>47</v>
      </c>
      <c r="AG18" s="7" t="s">
        <v>47</v>
      </c>
      <c r="AH18" s="7" t="s">
        <v>47</v>
      </c>
      <c r="AI18" s="7" t="s">
        <v>52</v>
      </c>
      <c r="AJ18" s="7" t="s">
        <v>52</v>
      </c>
      <c r="AK18" s="7" t="s">
        <v>47</v>
      </c>
      <c r="AL18" s="7" t="s">
        <v>52</v>
      </c>
      <c r="AM18" s="7" t="s">
        <v>52</v>
      </c>
      <c r="AN18" s="7" t="s">
        <v>52</v>
      </c>
      <c r="AO18" s="7" t="s">
        <v>52</v>
      </c>
      <c r="AP18" s="7" t="s">
        <v>52</v>
      </c>
      <c r="AQ18" s="7" t="s">
        <v>47</v>
      </c>
      <c r="AR18" s="7" t="s">
        <v>52</v>
      </c>
      <c r="AS18" s="7" t="s">
        <v>47</v>
      </c>
      <c r="AT18" s="7" t="s">
        <v>52</v>
      </c>
      <c r="AU18" s="7" t="s">
        <v>52</v>
      </c>
      <c r="AV18" s="7" t="s">
        <v>52</v>
      </c>
      <c r="AW18" s="7" t="s">
        <v>52</v>
      </c>
      <c r="AX18" s="7" t="s">
        <v>52</v>
      </c>
      <c r="AY18" s="7" t="s">
        <v>52</v>
      </c>
      <c r="AZ18" s="7" t="s">
        <v>52</v>
      </c>
      <c r="BA18" s="7" t="s">
        <v>52</v>
      </c>
      <c r="BB18" s="7" t="s">
        <v>52</v>
      </c>
      <c r="BC18" s="7" t="s">
        <v>52</v>
      </c>
      <c r="BD18" s="7" t="s">
        <v>52</v>
      </c>
      <c r="BE18" s="7" t="s">
        <v>52</v>
      </c>
      <c r="BF18" s="7" t="s">
        <v>52</v>
      </c>
      <c r="BG18" s="7" t="s">
        <v>52</v>
      </c>
      <c r="BH18" s="7" t="s">
        <v>47</v>
      </c>
      <c r="BI18" s="7" t="s">
        <v>47</v>
      </c>
      <c r="BJ18" s="7" t="s">
        <v>47</v>
      </c>
      <c r="BK18" s="7" t="s">
        <v>47</v>
      </c>
      <c r="BL18" s="7" t="s">
        <v>47</v>
      </c>
      <c r="BM18" s="7" t="s">
        <v>47</v>
      </c>
      <c r="BN18" s="7" t="s">
        <v>47</v>
      </c>
      <c r="BO18" s="7" t="s">
        <v>52</v>
      </c>
      <c r="BP18" s="7" t="s">
        <v>52</v>
      </c>
      <c r="BQ18" s="7" t="s">
        <v>47</v>
      </c>
      <c r="BR18" s="7" t="s">
        <v>47</v>
      </c>
      <c r="BS18" s="7" t="s">
        <v>47</v>
      </c>
      <c r="BT18" s="7" t="s">
        <v>52</v>
      </c>
      <c r="BU18" s="7" t="s">
        <v>52</v>
      </c>
      <c r="BV18" s="7" t="s">
        <v>52</v>
      </c>
      <c r="BW18" s="7" t="s">
        <v>47</v>
      </c>
      <c r="BX18" s="7" t="s">
        <v>52</v>
      </c>
      <c r="BY18" s="7" t="s">
        <v>52</v>
      </c>
      <c r="BZ18" s="7" t="s">
        <v>52</v>
      </c>
      <c r="CA18" s="7" t="s">
        <v>52</v>
      </c>
      <c r="CB18" s="11" t="s">
        <v>906</v>
      </c>
    </row>
    <row r="19" spans="1:82" s="10" customFormat="1" ht="30" x14ac:dyDescent="0.25">
      <c r="A19" s="12">
        <v>2020</v>
      </c>
      <c r="B19" s="13" t="s">
        <v>302</v>
      </c>
      <c r="C19" s="13" t="s">
        <v>1080</v>
      </c>
      <c r="D19" s="14">
        <v>194730.36</v>
      </c>
      <c r="E19" s="13"/>
      <c r="F19" s="14"/>
      <c r="G19" s="14">
        <v>194730.36</v>
      </c>
      <c r="H19" s="13"/>
      <c r="I19" s="14"/>
      <c r="J19" s="13" t="s">
        <v>49</v>
      </c>
      <c r="K19" s="13">
        <v>3</v>
      </c>
      <c r="L19" s="13" t="s">
        <v>47</v>
      </c>
      <c r="M19" s="14">
        <v>12360</v>
      </c>
      <c r="N19" s="13" t="s">
        <v>48</v>
      </c>
      <c r="O19" s="13" t="s">
        <v>47</v>
      </c>
      <c r="P19" s="13" t="s">
        <v>47</v>
      </c>
      <c r="Q19" s="13" t="s">
        <v>47</v>
      </c>
      <c r="R19" s="13" t="s">
        <v>52</v>
      </c>
      <c r="S19" s="13"/>
      <c r="T19" s="14">
        <v>7789.2</v>
      </c>
      <c r="U19" s="14"/>
      <c r="V19" s="14"/>
      <c r="W19" s="14"/>
      <c r="X19" s="14">
        <v>1380</v>
      </c>
      <c r="Y19" s="14"/>
      <c r="Z19" s="14"/>
      <c r="AA19" s="13"/>
      <c r="AB19" s="14">
        <v>9169.2000000000007</v>
      </c>
      <c r="AC19" s="7" t="s">
        <v>52</v>
      </c>
      <c r="AD19" s="7" t="s">
        <v>47</v>
      </c>
      <c r="AE19" s="7" t="s">
        <v>47</v>
      </c>
      <c r="AF19" s="7" t="s">
        <v>47</v>
      </c>
      <c r="AG19" s="7" t="s">
        <v>47</v>
      </c>
      <c r="AH19" s="7" t="s">
        <v>47</v>
      </c>
      <c r="AI19" s="7" t="s">
        <v>47</v>
      </c>
      <c r="AJ19" s="7" t="s">
        <v>47</v>
      </c>
      <c r="AK19" s="7" t="s">
        <v>47</v>
      </c>
      <c r="AL19" s="7" t="s">
        <v>52</v>
      </c>
      <c r="AM19" s="7" t="s">
        <v>52</v>
      </c>
      <c r="AN19" s="7" t="s">
        <v>52</v>
      </c>
      <c r="AO19" s="7" t="s">
        <v>52</v>
      </c>
      <c r="AP19" s="7" t="s">
        <v>52</v>
      </c>
      <c r="AQ19" s="7" t="s">
        <v>47</v>
      </c>
      <c r="AR19" s="7" t="s">
        <v>52</v>
      </c>
      <c r="AS19" s="7" t="s">
        <v>52</v>
      </c>
      <c r="AT19" s="7" t="s">
        <v>52</v>
      </c>
      <c r="AU19" s="7" t="s">
        <v>52</v>
      </c>
      <c r="AV19" s="7" t="s">
        <v>52</v>
      </c>
      <c r="AW19" s="7" t="s">
        <v>52</v>
      </c>
      <c r="AX19" s="7" t="s">
        <v>52</v>
      </c>
      <c r="AY19" s="7" t="s">
        <v>52</v>
      </c>
      <c r="AZ19" s="7" t="s">
        <v>52</v>
      </c>
      <c r="BA19" s="7" t="s">
        <v>52</v>
      </c>
      <c r="BB19" s="7" t="s">
        <v>52</v>
      </c>
      <c r="BC19" s="7" t="s">
        <v>52</v>
      </c>
      <c r="BD19" s="7" t="s">
        <v>52</v>
      </c>
      <c r="BE19" s="7" t="s">
        <v>52</v>
      </c>
      <c r="BF19" s="7" t="s">
        <v>52</v>
      </c>
      <c r="BG19" s="7" t="s">
        <v>52</v>
      </c>
      <c r="BH19" s="7" t="s">
        <v>47</v>
      </c>
      <c r="BI19" s="7" t="s">
        <v>47</v>
      </c>
      <c r="BJ19" s="7" t="s">
        <v>47</v>
      </c>
      <c r="BK19" s="7" t="s">
        <v>47</v>
      </c>
      <c r="BL19" s="7" t="s">
        <v>47</v>
      </c>
      <c r="BM19" s="7" t="s">
        <v>47</v>
      </c>
      <c r="BN19" s="7" t="s">
        <v>47</v>
      </c>
      <c r="BO19" s="7" t="s">
        <v>52</v>
      </c>
      <c r="BP19" s="7" t="s">
        <v>47</v>
      </c>
      <c r="BQ19" s="7" t="s">
        <v>47</v>
      </c>
      <c r="BR19" s="7" t="s">
        <v>47</v>
      </c>
      <c r="BS19" s="7" t="s">
        <v>47</v>
      </c>
      <c r="BT19" s="7" t="s">
        <v>47</v>
      </c>
      <c r="BU19" s="7" t="s">
        <v>52</v>
      </c>
      <c r="BV19" s="7" t="s">
        <v>47</v>
      </c>
      <c r="BW19" s="7" t="s">
        <v>47</v>
      </c>
      <c r="BX19" s="7" t="s">
        <v>52</v>
      </c>
      <c r="BY19" s="7" t="s">
        <v>52</v>
      </c>
      <c r="BZ19" s="7" t="s">
        <v>52</v>
      </c>
      <c r="CA19" s="7" t="s">
        <v>47</v>
      </c>
      <c r="CB19" s="11"/>
    </row>
    <row r="20" spans="1:82" s="90" customFormat="1" x14ac:dyDescent="0.25">
      <c r="A20" s="8">
        <v>2020</v>
      </c>
      <c r="B20" s="3" t="s">
        <v>274</v>
      </c>
      <c r="C20" s="3" t="s">
        <v>547</v>
      </c>
      <c r="D20" s="4">
        <v>220973</v>
      </c>
      <c r="E20" s="3"/>
      <c r="F20" s="4"/>
      <c r="G20" s="4">
        <v>220973</v>
      </c>
      <c r="H20" s="3"/>
      <c r="I20" s="4"/>
      <c r="J20" s="3" t="s">
        <v>49</v>
      </c>
      <c r="K20" s="3">
        <v>2</v>
      </c>
      <c r="L20" s="3" t="s">
        <v>47</v>
      </c>
      <c r="M20" s="4">
        <v>18125</v>
      </c>
      <c r="N20" s="3" t="s">
        <v>56</v>
      </c>
      <c r="O20" s="3" t="s">
        <v>47</v>
      </c>
      <c r="P20" s="3" t="s">
        <v>47</v>
      </c>
      <c r="Q20" s="3" t="s">
        <v>47</v>
      </c>
      <c r="R20" s="3" t="s">
        <v>47</v>
      </c>
      <c r="S20" s="3"/>
      <c r="T20" s="4">
        <v>3600</v>
      </c>
      <c r="U20" s="4"/>
      <c r="V20" s="4"/>
      <c r="W20" s="4"/>
      <c r="X20" s="4"/>
      <c r="Y20" s="4"/>
      <c r="Z20" s="4"/>
      <c r="AA20" s="10"/>
      <c r="AB20" s="4">
        <v>15600</v>
      </c>
      <c r="AC20" s="7" t="s">
        <v>52</v>
      </c>
      <c r="AD20" s="7" t="s">
        <v>47</v>
      </c>
      <c r="AE20" s="7" t="s">
        <v>47</v>
      </c>
      <c r="AF20" s="7" t="s">
        <v>47</v>
      </c>
      <c r="AG20" s="7" t="s">
        <v>52</v>
      </c>
      <c r="AH20" s="7" t="s">
        <v>47</v>
      </c>
      <c r="AI20" s="7" t="s">
        <v>52</v>
      </c>
      <c r="AJ20" s="7" t="s">
        <v>52</v>
      </c>
      <c r="AK20" s="7" t="s">
        <v>47</v>
      </c>
      <c r="AL20" s="7" t="s">
        <v>52</v>
      </c>
      <c r="AM20" s="7" t="s">
        <v>52</v>
      </c>
      <c r="AN20" s="7" t="s">
        <v>47</v>
      </c>
      <c r="AO20" s="7" t="s">
        <v>52</v>
      </c>
      <c r="AP20" s="7" t="s">
        <v>52</v>
      </c>
      <c r="AQ20" s="7" t="s">
        <v>52</v>
      </c>
      <c r="AR20" s="7" t="s">
        <v>52</v>
      </c>
      <c r="AS20" s="7" t="s">
        <v>47</v>
      </c>
      <c r="AT20" s="7" t="s">
        <v>52</v>
      </c>
      <c r="AU20" s="7" t="s">
        <v>47</v>
      </c>
      <c r="AV20" s="7" t="s">
        <v>52</v>
      </c>
      <c r="AW20" s="7" t="s">
        <v>52</v>
      </c>
      <c r="AX20" s="7" t="s">
        <v>52</v>
      </c>
      <c r="AY20" s="7" t="s">
        <v>52</v>
      </c>
      <c r="AZ20" s="7" t="s">
        <v>52</v>
      </c>
      <c r="BA20" s="7" t="s">
        <v>52</v>
      </c>
      <c r="BB20" s="7" t="s">
        <v>52</v>
      </c>
      <c r="BC20" s="7" t="s">
        <v>52</v>
      </c>
      <c r="BD20" s="7" t="s">
        <v>52</v>
      </c>
      <c r="BE20" s="7" t="s">
        <v>52</v>
      </c>
      <c r="BF20" s="7" t="s">
        <v>52</v>
      </c>
      <c r="BG20" s="7" t="s">
        <v>52</v>
      </c>
      <c r="BH20" s="7" t="s">
        <v>47</v>
      </c>
      <c r="BI20" s="7" t="s">
        <v>47</v>
      </c>
      <c r="BJ20" s="7" t="s">
        <v>47</v>
      </c>
      <c r="BK20" s="7" t="s">
        <v>47</v>
      </c>
      <c r="BL20" s="7" t="s">
        <v>47</v>
      </c>
      <c r="BM20" s="7" t="s">
        <v>47</v>
      </c>
      <c r="BN20" s="7" t="s">
        <v>47</v>
      </c>
      <c r="BO20" s="7" t="s">
        <v>52</v>
      </c>
      <c r="BP20" s="7" t="s">
        <v>47</v>
      </c>
      <c r="BQ20" s="7" t="s">
        <v>47</v>
      </c>
      <c r="BR20" s="7" t="s">
        <v>47</v>
      </c>
      <c r="BS20" s="7" t="s">
        <v>47</v>
      </c>
      <c r="BT20" s="7" t="s">
        <v>52</v>
      </c>
      <c r="BU20" s="7" t="s">
        <v>52</v>
      </c>
      <c r="BV20" s="7" t="s">
        <v>52</v>
      </c>
      <c r="BW20" s="7" t="s">
        <v>52</v>
      </c>
      <c r="BX20" s="7" t="s">
        <v>52</v>
      </c>
      <c r="BY20" s="7" t="s">
        <v>52</v>
      </c>
      <c r="BZ20" s="7" t="s">
        <v>52</v>
      </c>
      <c r="CA20" s="7" t="s">
        <v>52</v>
      </c>
      <c r="CB20" s="11"/>
    </row>
    <row r="21" spans="1:82" s="90" customFormat="1" x14ac:dyDescent="0.25">
      <c r="A21" s="8">
        <v>2020</v>
      </c>
      <c r="B21" s="3" t="s">
        <v>106</v>
      </c>
      <c r="C21" s="3" t="s">
        <v>84</v>
      </c>
      <c r="D21" s="4">
        <v>149306</v>
      </c>
      <c r="E21" s="3">
        <v>21</v>
      </c>
      <c r="F21" s="4">
        <v>152306</v>
      </c>
      <c r="G21" s="4">
        <v>149306</v>
      </c>
      <c r="H21" s="3">
        <v>21</v>
      </c>
      <c r="I21" s="4">
        <v>153206</v>
      </c>
      <c r="J21" s="3" t="s">
        <v>49</v>
      </c>
      <c r="K21" s="3">
        <v>2</v>
      </c>
      <c r="L21" s="3" t="s">
        <v>47</v>
      </c>
      <c r="M21" s="4">
        <v>15871</v>
      </c>
      <c r="N21" s="3" t="s">
        <v>48</v>
      </c>
      <c r="O21" s="3" t="s">
        <v>47</v>
      </c>
      <c r="P21" s="3" t="s">
        <v>47</v>
      </c>
      <c r="Q21" s="3" t="s">
        <v>47</v>
      </c>
      <c r="R21" s="3" t="s">
        <v>47</v>
      </c>
      <c r="S21" s="3"/>
      <c r="T21" s="4"/>
      <c r="U21" s="4"/>
      <c r="V21" s="4"/>
      <c r="W21" s="4"/>
      <c r="X21" s="4"/>
      <c r="Y21" s="4"/>
      <c r="Z21" s="4"/>
      <c r="AA21" s="3"/>
      <c r="AB21" s="4">
        <v>0</v>
      </c>
      <c r="AC21" s="7" t="s">
        <v>47</v>
      </c>
      <c r="AD21" s="7" t="s">
        <v>47</v>
      </c>
      <c r="AE21" s="7" t="s">
        <v>47</v>
      </c>
      <c r="AF21" s="7" t="s">
        <v>47</v>
      </c>
      <c r="AG21" s="7" t="s">
        <v>52</v>
      </c>
      <c r="AH21" s="7" t="s">
        <v>52</v>
      </c>
      <c r="AI21" s="7" t="s">
        <v>47</v>
      </c>
      <c r="AJ21" s="7" t="s">
        <v>52</v>
      </c>
      <c r="AK21" s="7" t="s">
        <v>52</v>
      </c>
      <c r="AL21" s="7" t="s">
        <v>52</v>
      </c>
      <c r="AM21" s="7" t="s">
        <v>52</v>
      </c>
      <c r="AN21" s="7" t="s">
        <v>52</v>
      </c>
      <c r="AO21" s="7" t="s">
        <v>52</v>
      </c>
      <c r="AP21" s="7" t="s">
        <v>52</v>
      </c>
      <c r="AQ21" s="7" t="s">
        <v>52</v>
      </c>
      <c r="AR21" s="7" t="s">
        <v>52</v>
      </c>
      <c r="AS21" s="7" t="s">
        <v>52</v>
      </c>
      <c r="AT21" s="7" t="s">
        <v>52</v>
      </c>
      <c r="AU21" s="7" t="s">
        <v>52</v>
      </c>
      <c r="AV21" s="7" t="s">
        <v>52</v>
      </c>
      <c r="AW21" s="7" t="s">
        <v>52</v>
      </c>
      <c r="AX21" s="7" t="s">
        <v>52</v>
      </c>
      <c r="AY21" s="7" t="s">
        <v>52</v>
      </c>
      <c r="AZ21" s="7" t="s">
        <v>52</v>
      </c>
      <c r="BA21" s="7" t="s">
        <v>52</v>
      </c>
      <c r="BB21" s="7" t="s">
        <v>52</v>
      </c>
      <c r="BC21" s="7" t="s">
        <v>52</v>
      </c>
      <c r="BD21" s="7" t="s">
        <v>52</v>
      </c>
      <c r="BE21" s="7" t="s">
        <v>52</v>
      </c>
      <c r="BF21" s="7" t="s">
        <v>52</v>
      </c>
      <c r="BG21" s="7" t="s">
        <v>52</v>
      </c>
      <c r="BH21" s="7" t="s">
        <v>52</v>
      </c>
      <c r="BI21" s="7" t="s">
        <v>52</v>
      </c>
      <c r="BJ21" s="7" t="s">
        <v>52</v>
      </c>
      <c r="BK21" s="7" t="s">
        <v>52</v>
      </c>
      <c r="BL21" s="7" t="s">
        <v>52</v>
      </c>
      <c r="BM21" s="7" t="s">
        <v>47</v>
      </c>
      <c r="BN21" s="7" t="s">
        <v>47</v>
      </c>
      <c r="BO21" s="7" t="s">
        <v>52</v>
      </c>
      <c r="BP21" s="7" t="s">
        <v>52</v>
      </c>
      <c r="BQ21" s="7" t="s">
        <v>52</v>
      </c>
      <c r="BR21" s="7" t="s">
        <v>52</v>
      </c>
      <c r="BS21" s="7" t="s">
        <v>52</v>
      </c>
      <c r="BT21" s="7" t="s">
        <v>52</v>
      </c>
      <c r="BU21" s="7" t="s">
        <v>52</v>
      </c>
      <c r="BV21" s="7" t="s">
        <v>52</v>
      </c>
      <c r="BW21" s="7" t="s">
        <v>52</v>
      </c>
      <c r="BX21" s="7" t="s">
        <v>52</v>
      </c>
      <c r="BY21" s="7" t="s">
        <v>52</v>
      </c>
      <c r="BZ21" s="7" t="s">
        <v>52</v>
      </c>
      <c r="CA21" s="7" t="s">
        <v>52</v>
      </c>
      <c r="CB21" s="11"/>
    </row>
    <row r="22" spans="1:82" s="10" customFormat="1" ht="45" x14ac:dyDescent="0.25">
      <c r="A22" s="12">
        <v>2020</v>
      </c>
      <c r="B22" s="13" t="s">
        <v>147</v>
      </c>
      <c r="C22" s="13" t="s">
        <v>237</v>
      </c>
      <c r="D22" s="14">
        <v>202972.46</v>
      </c>
      <c r="E22" s="13"/>
      <c r="F22" s="14">
        <v>202972.46</v>
      </c>
      <c r="G22" s="14">
        <v>202972.46</v>
      </c>
      <c r="H22" s="13"/>
      <c r="I22" s="14">
        <v>202972.46</v>
      </c>
      <c r="J22" s="13" t="s">
        <v>49</v>
      </c>
      <c r="K22" s="13">
        <v>2</v>
      </c>
      <c r="L22" s="13" t="s">
        <v>52</v>
      </c>
      <c r="M22" s="14">
        <v>28500</v>
      </c>
      <c r="N22" s="13" t="s">
        <v>48</v>
      </c>
      <c r="O22" s="13" t="s">
        <v>47</v>
      </c>
      <c r="P22" s="13" t="s">
        <v>47</v>
      </c>
      <c r="Q22" s="13" t="s">
        <v>47</v>
      </c>
      <c r="R22" s="13" t="s">
        <v>47</v>
      </c>
      <c r="S22" s="13" t="s">
        <v>129</v>
      </c>
      <c r="T22" s="14"/>
      <c r="U22" s="14"/>
      <c r="V22" s="14">
        <v>750</v>
      </c>
      <c r="W22" s="14"/>
      <c r="X22" s="14">
        <v>50</v>
      </c>
      <c r="Y22" s="14"/>
      <c r="Z22" s="14"/>
      <c r="AA22" s="10" t="s">
        <v>1131</v>
      </c>
      <c r="AB22" s="14">
        <v>800</v>
      </c>
      <c r="AC22" s="7" t="s">
        <v>52</v>
      </c>
      <c r="AD22" s="7" t="s">
        <v>47</v>
      </c>
      <c r="AE22" s="7" t="s">
        <v>47</v>
      </c>
      <c r="AF22" s="7" t="s">
        <v>47</v>
      </c>
      <c r="AG22" s="7" t="s">
        <v>47</v>
      </c>
      <c r="AH22" s="7" t="s">
        <v>47</v>
      </c>
      <c r="AI22" s="7" t="s">
        <v>47</v>
      </c>
      <c r="AJ22" s="7" t="s">
        <v>52</v>
      </c>
      <c r="AK22" s="7" t="s">
        <v>47</v>
      </c>
      <c r="AL22" s="7" t="s">
        <v>52</v>
      </c>
      <c r="AM22" s="7" t="s">
        <v>52</v>
      </c>
      <c r="AN22" s="7" t="s">
        <v>47</v>
      </c>
      <c r="AO22" s="7" t="s">
        <v>52</v>
      </c>
      <c r="AP22" s="7" t="s">
        <v>52</v>
      </c>
      <c r="AQ22" s="7" t="s">
        <v>47</v>
      </c>
      <c r="AR22" s="7" t="s">
        <v>52</v>
      </c>
      <c r="AS22" s="7" t="s">
        <v>52</v>
      </c>
      <c r="AT22" s="7" t="s">
        <v>52</v>
      </c>
      <c r="AU22" s="7" t="s">
        <v>52</v>
      </c>
      <c r="AV22" s="7" t="s">
        <v>52</v>
      </c>
      <c r="AW22" s="7" t="s">
        <v>52</v>
      </c>
      <c r="AX22" s="7" t="s">
        <v>52</v>
      </c>
      <c r="AY22" s="7" t="s">
        <v>52</v>
      </c>
      <c r="AZ22" s="7" t="s">
        <v>52</v>
      </c>
      <c r="BA22" s="7" t="s">
        <v>52</v>
      </c>
      <c r="BB22" s="7" t="s">
        <v>52</v>
      </c>
      <c r="BC22" s="7" t="s">
        <v>52</v>
      </c>
      <c r="BD22" s="7" t="s">
        <v>52</v>
      </c>
      <c r="BE22" s="7" t="s">
        <v>52</v>
      </c>
      <c r="BF22" s="7" t="s">
        <v>52</v>
      </c>
      <c r="BG22" s="7" t="s">
        <v>52</v>
      </c>
      <c r="BH22" s="7" t="s">
        <v>47</v>
      </c>
      <c r="BI22" s="7" t="s">
        <v>47</v>
      </c>
      <c r="BJ22" s="7" t="s">
        <v>47</v>
      </c>
      <c r="BK22" s="7" t="s">
        <v>47</v>
      </c>
      <c r="BL22" s="7" t="s">
        <v>47</v>
      </c>
      <c r="BM22" s="7" t="s">
        <v>47</v>
      </c>
      <c r="BN22" s="7" t="s">
        <v>47</v>
      </c>
      <c r="BO22" s="7" t="s">
        <v>52</v>
      </c>
      <c r="BP22" s="7" t="s">
        <v>52</v>
      </c>
      <c r="BQ22" s="7" t="s">
        <v>52</v>
      </c>
      <c r="BR22" s="7" t="s">
        <v>47</v>
      </c>
      <c r="BS22" s="7" t="s">
        <v>47</v>
      </c>
      <c r="BT22" s="7" t="s">
        <v>52</v>
      </c>
      <c r="BU22" s="7" t="s">
        <v>52</v>
      </c>
      <c r="BV22" s="7" t="s">
        <v>52</v>
      </c>
      <c r="BW22" s="7" t="s">
        <v>52</v>
      </c>
      <c r="BX22" s="7" t="s">
        <v>52</v>
      </c>
      <c r="BY22" s="7" t="s">
        <v>52</v>
      </c>
      <c r="BZ22" s="7" t="s">
        <v>47</v>
      </c>
      <c r="CA22" s="7" t="s">
        <v>47</v>
      </c>
      <c r="CB22" s="11"/>
    </row>
    <row r="23" spans="1:82" s="90" customFormat="1" x14ac:dyDescent="0.25">
      <c r="A23" s="8">
        <v>2019</v>
      </c>
      <c r="B23" s="3" t="s">
        <v>1102</v>
      </c>
      <c r="C23" s="3" t="s">
        <v>228</v>
      </c>
      <c r="D23" s="4">
        <v>176076</v>
      </c>
      <c r="E23" s="3">
        <v>25</v>
      </c>
      <c r="F23" s="4">
        <v>231060</v>
      </c>
      <c r="G23" s="4">
        <v>178824</v>
      </c>
      <c r="H23" s="3">
        <v>25</v>
      </c>
      <c r="I23" s="4">
        <v>233808</v>
      </c>
      <c r="J23" s="3" t="s">
        <v>49</v>
      </c>
      <c r="K23" s="3">
        <v>3</v>
      </c>
      <c r="L23" s="3" t="s">
        <v>52</v>
      </c>
      <c r="M23" s="4">
        <v>33216</v>
      </c>
      <c r="N23" s="3" t="s">
        <v>48</v>
      </c>
      <c r="O23" s="3" t="s">
        <v>47</v>
      </c>
      <c r="P23" s="3" t="s">
        <v>47</v>
      </c>
      <c r="Q23" s="3" t="s">
        <v>47</v>
      </c>
      <c r="R23" s="3" t="s">
        <v>47</v>
      </c>
      <c r="S23" s="3"/>
      <c r="T23" s="4"/>
      <c r="U23" s="4">
        <v>702</v>
      </c>
      <c r="V23" s="4"/>
      <c r="W23" s="4"/>
      <c r="X23" s="4"/>
      <c r="Y23" s="4"/>
      <c r="Z23" s="4"/>
      <c r="AA23" s="3"/>
      <c r="AB23" s="4">
        <v>702</v>
      </c>
      <c r="AC23" s="7" t="s">
        <v>47</v>
      </c>
      <c r="AD23" s="7" t="s">
        <v>47</v>
      </c>
      <c r="AE23" s="7" t="s">
        <v>47</v>
      </c>
      <c r="AF23" s="7" t="s">
        <v>47</v>
      </c>
      <c r="AG23" s="7" t="s">
        <v>47</v>
      </c>
      <c r="AH23" s="7" t="s">
        <v>47</v>
      </c>
      <c r="AI23" s="7" t="s">
        <v>47</v>
      </c>
      <c r="AJ23" s="7" t="s">
        <v>47</v>
      </c>
      <c r="AK23" s="7" t="s">
        <v>47</v>
      </c>
      <c r="AL23" s="7" t="s">
        <v>52</v>
      </c>
      <c r="AM23" s="7" t="s">
        <v>52</v>
      </c>
      <c r="AN23" s="7" t="s">
        <v>47</v>
      </c>
      <c r="AO23" s="7" t="s">
        <v>52</v>
      </c>
      <c r="AP23" s="7" t="s">
        <v>52</v>
      </c>
      <c r="AQ23" s="7" t="s">
        <v>47</v>
      </c>
      <c r="AR23" s="7" t="s">
        <v>52</v>
      </c>
      <c r="AS23" s="7" t="s">
        <v>47</v>
      </c>
      <c r="AT23" s="7" t="s">
        <v>47</v>
      </c>
      <c r="AU23" s="7" t="s">
        <v>52</v>
      </c>
      <c r="AV23" s="7" t="s">
        <v>52</v>
      </c>
      <c r="AW23" s="7" t="s">
        <v>52</v>
      </c>
      <c r="AX23" s="7" t="s">
        <v>52</v>
      </c>
      <c r="AY23" s="7" t="s">
        <v>52</v>
      </c>
      <c r="AZ23" s="7" t="s">
        <v>52</v>
      </c>
      <c r="BA23" s="7" t="s">
        <v>52</v>
      </c>
      <c r="BB23" s="7" t="s">
        <v>52</v>
      </c>
      <c r="BC23" s="7" t="s">
        <v>52</v>
      </c>
      <c r="BD23" s="7" t="s">
        <v>52</v>
      </c>
      <c r="BE23" s="7" t="s">
        <v>52</v>
      </c>
      <c r="BF23" s="7" t="s">
        <v>52</v>
      </c>
      <c r="BG23" s="7" t="s">
        <v>52</v>
      </c>
      <c r="BH23" s="7" t="s">
        <v>47</v>
      </c>
      <c r="BI23" s="7" t="s">
        <v>47</v>
      </c>
      <c r="BJ23" s="7" t="s">
        <v>47</v>
      </c>
      <c r="BK23" s="7" t="s">
        <v>47</v>
      </c>
      <c r="BL23" s="7" t="s">
        <v>52</v>
      </c>
      <c r="BM23" s="7" t="s">
        <v>52</v>
      </c>
      <c r="BN23" s="7" t="s">
        <v>47</v>
      </c>
      <c r="BO23" s="7" t="s">
        <v>47</v>
      </c>
      <c r="BP23" s="7" t="s">
        <v>47</v>
      </c>
      <c r="BQ23" s="7" t="s">
        <v>47</v>
      </c>
      <c r="BR23" s="7" t="s">
        <v>47</v>
      </c>
      <c r="BS23" s="7" t="s">
        <v>47</v>
      </c>
      <c r="BT23" s="7" t="s">
        <v>47</v>
      </c>
      <c r="BU23" s="7" t="s">
        <v>52</v>
      </c>
      <c r="BV23" s="7" t="s">
        <v>47</v>
      </c>
      <c r="BW23" s="7" t="s">
        <v>47</v>
      </c>
      <c r="BX23" s="7" t="s">
        <v>52</v>
      </c>
      <c r="BY23" s="7" t="s">
        <v>52</v>
      </c>
      <c r="BZ23" s="7" t="s">
        <v>47</v>
      </c>
      <c r="CA23" s="7" t="s">
        <v>47</v>
      </c>
      <c r="CB23" s="11"/>
    </row>
    <row r="24" spans="1:82" s="10" customFormat="1" x14ac:dyDescent="0.25">
      <c r="A24" s="12">
        <v>2020</v>
      </c>
      <c r="B24" s="13" t="s">
        <v>734</v>
      </c>
      <c r="C24" s="13" t="s">
        <v>735</v>
      </c>
      <c r="D24" s="14">
        <v>159480</v>
      </c>
      <c r="E24" s="13"/>
      <c r="F24" s="14">
        <v>159480</v>
      </c>
      <c r="G24" s="14">
        <v>160980</v>
      </c>
      <c r="H24" s="13"/>
      <c r="I24" s="14">
        <v>160980</v>
      </c>
      <c r="J24" s="13" t="s">
        <v>49</v>
      </c>
      <c r="K24" s="13">
        <v>1</v>
      </c>
      <c r="L24" s="13" t="s">
        <v>52</v>
      </c>
      <c r="M24" s="14">
        <v>26782</v>
      </c>
      <c r="N24" s="13" t="s">
        <v>48</v>
      </c>
      <c r="O24" s="13" t="s">
        <v>47</v>
      </c>
      <c r="P24" s="13" t="s">
        <v>47</v>
      </c>
      <c r="Q24" s="13" t="s">
        <v>47</v>
      </c>
      <c r="R24" s="13" t="s">
        <v>47</v>
      </c>
      <c r="S24" s="13"/>
      <c r="T24" s="14"/>
      <c r="U24" s="14"/>
      <c r="V24" s="14"/>
      <c r="W24" s="14"/>
      <c r="X24" s="14"/>
      <c r="Y24" s="14"/>
      <c r="Z24" s="14"/>
      <c r="AA24" s="13"/>
      <c r="AB24" s="14">
        <v>0</v>
      </c>
      <c r="AC24" s="7" t="s">
        <v>47</v>
      </c>
      <c r="AD24" s="7" t="s">
        <v>47</v>
      </c>
      <c r="AE24" s="7" t="s">
        <v>47</v>
      </c>
      <c r="AF24" s="7" t="s">
        <v>47</v>
      </c>
      <c r="AG24" s="7" t="s">
        <v>47</v>
      </c>
      <c r="AH24" s="7" t="s">
        <v>52</v>
      </c>
      <c r="AI24" s="7" t="s">
        <v>47</v>
      </c>
      <c r="AJ24" s="7" t="s">
        <v>52</v>
      </c>
      <c r="AK24" s="7" t="s">
        <v>47</v>
      </c>
      <c r="AL24" s="7" t="s">
        <v>47</v>
      </c>
      <c r="AM24" s="7" t="s">
        <v>47</v>
      </c>
      <c r="AN24" s="7" t="s">
        <v>47</v>
      </c>
      <c r="AO24" s="7" t="s">
        <v>47</v>
      </c>
      <c r="AP24" s="7" t="s">
        <v>47</v>
      </c>
      <c r="AQ24" s="7" t="s">
        <v>47</v>
      </c>
      <c r="AR24" s="7" t="s">
        <v>47</v>
      </c>
      <c r="AS24" s="7" t="s">
        <v>47</v>
      </c>
      <c r="AT24" s="7" t="s">
        <v>47</v>
      </c>
      <c r="AU24" s="7" t="s">
        <v>47</v>
      </c>
      <c r="AV24" s="7" t="s">
        <v>52</v>
      </c>
      <c r="AW24" s="7" t="s">
        <v>52</v>
      </c>
      <c r="AX24" s="7" t="s">
        <v>52</v>
      </c>
      <c r="AY24" s="7" t="s">
        <v>52</v>
      </c>
      <c r="AZ24" s="7" t="s">
        <v>52</v>
      </c>
      <c r="BA24" s="7" t="s">
        <v>52</v>
      </c>
      <c r="BB24" s="7" t="s">
        <v>52</v>
      </c>
      <c r="BC24" s="7" t="s">
        <v>52</v>
      </c>
      <c r="BD24" s="7" t="s">
        <v>52</v>
      </c>
      <c r="BE24" s="7" t="s">
        <v>52</v>
      </c>
      <c r="BF24" s="7" t="s">
        <v>52</v>
      </c>
      <c r="BG24" s="7" t="s">
        <v>52</v>
      </c>
      <c r="BH24" s="7" t="s">
        <v>47</v>
      </c>
      <c r="BI24" s="7" t="s">
        <v>47</v>
      </c>
      <c r="BJ24" s="7" t="s">
        <v>47</v>
      </c>
      <c r="BK24" s="7" t="s">
        <v>47</v>
      </c>
      <c r="BL24" s="7" t="s">
        <v>52</v>
      </c>
      <c r="BM24" s="7" t="s">
        <v>47</v>
      </c>
      <c r="BN24" s="7" t="s">
        <v>47</v>
      </c>
      <c r="BO24" s="7" t="s">
        <v>52</v>
      </c>
      <c r="BP24" s="7" t="s">
        <v>52</v>
      </c>
      <c r="BQ24" s="7" t="s">
        <v>52</v>
      </c>
      <c r="BR24" s="7" t="s">
        <v>52</v>
      </c>
      <c r="BS24" s="7" t="s">
        <v>52</v>
      </c>
      <c r="BT24" s="7" t="s">
        <v>52</v>
      </c>
      <c r="BU24" s="7" t="s">
        <v>52</v>
      </c>
      <c r="BV24" s="7" t="s">
        <v>52</v>
      </c>
      <c r="BW24" s="7" t="s">
        <v>52</v>
      </c>
      <c r="BX24" s="7" t="s">
        <v>52</v>
      </c>
      <c r="BY24" s="7" t="s">
        <v>52</v>
      </c>
      <c r="BZ24" s="7" t="s">
        <v>52</v>
      </c>
      <c r="CA24" s="7" t="s">
        <v>47</v>
      </c>
      <c r="CB24" s="11"/>
    </row>
    <row r="25" spans="1:82" s="10" customFormat="1" x14ac:dyDescent="0.25">
      <c r="A25" s="12">
        <v>2020</v>
      </c>
      <c r="B25" s="13" t="s">
        <v>744</v>
      </c>
      <c r="C25" s="13" t="s">
        <v>214</v>
      </c>
      <c r="D25" s="14">
        <v>188398</v>
      </c>
      <c r="E25" s="13">
        <v>25</v>
      </c>
      <c r="F25" s="14">
        <v>194051</v>
      </c>
      <c r="G25" s="14">
        <v>194051</v>
      </c>
      <c r="H25" s="13">
        <v>25</v>
      </c>
      <c r="I25" s="14">
        <v>199051</v>
      </c>
      <c r="J25" s="14">
        <v>18900</v>
      </c>
      <c r="K25" s="13" t="s">
        <v>48</v>
      </c>
      <c r="L25" s="13" t="s">
        <v>47</v>
      </c>
      <c r="M25" s="13" t="s">
        <v>47</v>
      </c>
      <c r="N25" s="13" t="s">
        <v>47</v>
      </c>
      <c r="O25" s="13" t="s">
        <v>47</v>
      </c>
      <c r="P25" s="13" t="s">
        <v>129</v>
      </c>
      <c r="Q25" s="14"/>
      <c r="R25" s="14"/>
      <c r="S25" s="14"/>
      <c r="T25" s="14"/>
      <c r="U25" s="14"/>
      <c r="V25" s="14"/>
      <c r="W25" s="14"/>
      <c r="X25" s="13"/>
      <c r="Y25" s="14">
        <v>0</v>
      </c>
      <c r="Z25" s="7" t="s">
        <v>52</v>
      </c>
      <c r="AA25" s="7" t="s">
        <v>47</v>
      </c>
      <c r="AB25" s="7" t="s">
        <v>47</v>
      </c>
      <c r="AC25" s="7" t="s">
        <v>47</v>
      </c>
      <c r="AD25" s="7" t="s">
        <v>47</v>
      </c>
      <c r="AE25" s="7" t="s">
        <v>52</v>
      </c>
      <c r="AF25" s="7" t="s">
        <v>47</v>
      </c>
      <c r="AG25" s="7" t="s">
        <v>52</v>
      </c>
      <c r="AH25" s="7" t="s">
        <v>47</v>
      </c>
      <c r="AI25" s="7" t="s">
        <v>52</v>
      </c>
      <c r="AJ25" s="7" t="s">
        <v>52</v>
      </c>
      <c r="AK25" s="7" t="s">
        <v>47</v>
      </c>
      <c r="AL25" s="7" t="s">
        <v>52</v>
      </c>
      <c r="AM25" s="7" t="s">
        <v>52</v>
      </c>
      <c r="AN25" s="7" t="s">
        <v>47</v>
      </c>
      <c r="AO25" s="7" t="s">
        <v>52</v>
      </c>
      <c r="AP25" s="7" t="s">
        <v>47</v>
      </c>
      <c r="AQ25" s="7" t="s">
        <v>52</v>
      </c>
      <c r="AR25" s="7" t="s">
        <v>52</v>
      </c>
      <c r="AS25" s="7" t="s">
        <v>52</v>
      </c>
      <c r="AT25" s="7" t="s">
        <v>52</v>
      </c>
      <c r="AU25" s="7" t="s">
        <v>52</v>
      </c>
      <c r="AV25" s="7" t="s">
        <v>52</v>
      </c>
      <c r="AW25" s="7" t="s">
        <v>52</v>
      </c>
      <c r="AX25" s="7" t="s">
        <v>52</v>
      </c>
      <c r="AY25" s="7" t="s">
        <v>52</v>
      </c>
      <c r="AZ25" s="7" t="s">
        <v>52</v>
      </c>
      <c r="BA25" s="7" t="s">
        <v>52</v>
      </c>
      <c r="BB25" s="7" t="s">
        <v>52</v>
      </c>
      <c r="BC25" s="7" t="s">
        <v>52</v>
      </c>
      <c r="BD25" s="7" t="s">
        <v>52</v>
      </c>
      <c r="BE25" s="7" t="s">
        <v>47</v>
      </c>
      <c r="BF25" s="7" t="s">
        <v>47</v>
      </c>
      <c r="BG25" s="7" t="s">
        <v>47</v>
      </c>
      <c r="BH25" s="7" t="s">
        <v>47</v>
      </c>
      <c r="BI25" s="7" t="s">
        <v>47</v>
      </c>
      <c r="BJ25" s="7" t="s">
        <v>47</v>
      </c>
      <c r="BK25" s="7" t="s">
        <v>47</v>
      </c>
      <c r="BL25" s="7" t="s">
        <v>52</v>
      </c>
      <c r="BM25" s="7" t="s">
        <v>52</v>
      </c>
      <c r="BN25" s="7" t="s">
        <v>52</v>
      </c>
      <c r="BO25" s="7" t="s">
        <v>52</v>
      </c>
      <c r="BP25" s="7" t="s">
        <v>52</v>
      </c>
      <c r="BQ25" s="7" t="s">
        <v>52</v>
      </c>
      <c r="BR25" s="7" t="s">
        <v>52</v>
      </c>
      <c r="BS25" s="7" t="s">
        <v>52</v>
      </c>
      <c r="BT25" s="7" t="s">
        <v>52</v>
      </c>
      <c r="BU25" s="7" t="s">
        <v>52</v>
      </c>
      <c r="BV25" s="7" t="s">
        <v>52</v>
      </c>
      <c r="BW25" s="7" t="s">
        <v>52</v>
      </c>
      <c r="BX25" s="7" t="s">
        <v>52</v>
      </c>
      <c r="BY25" s="11"/>
      <c r="BZ25" s="7" t="s">
        <v>52</v>
      </c>
      <c r="CA25" s="7" t="s">
        <v>52</v>
      </c>
      <c r="CB25" s="11"/>
      <c r="CC25" s="2"/>
      <c r="CD25" s="2"/>
    </row>
    <row r="26" spans="1:82" s="10" customFormat="1" x14ac:dyDescent="0.25">
      <c r="A26" s="12">
        <v>2020</v>
      </c>
      <c r="B26" s="13" t="s">
        <v>50</v>
      </c>
      <c r="C26" s="13" t="s">
        <v>237</v>
      </c>
      <c r="D26" s="14">
        <v>157720</v>
      </c>
      <c r="E26" s="13">
        <v>5</v>
      </c>
      <c r="F26" s="14">
        <v>157720</v>
      </c>
      <c r="G26" s="14">
        <v>157720</v>
      </c>
      <c r="H26" s="13">
        <v>5</v>
      </c>
      <c r="I26" s="14">
        <v>160120</v>
      </c>
      <c r="J26" s="13" t="s">
        <v>49</v>
      </c>
      <c r="K26" s="13">
        <v>2</v>
      </c>
      <c r="L26" s="13" t="s">
        <v>47</v>
      </c>
      <c r="M26" s="14">
        <v>18456</v>
      </c>
      <c r="N26" s="13" t="s">
        <v>48</v>
      </c>
      <c r="O26" s="13" t="s">
        <v>47</v>
      </c>
      <c r="P26" s="13" t="s">
        <v>47</v>
      </c>
      <c r="Q26" s="13" t="s">
        <v>47</v>
      </c>
      <c r="R26" s="13" t="s">
        <v>47</v>
      </c>
      <c r="S26" s="13" t="s">
        <v>129</v>
      </c>
      <c r="T26" s="14"/>
      <c r="U26" s="14"/>
      <c r="V26" s="14">
        <v>5280</v>
      </c>
      <c r="W26" s="14"/>
      <c r="X26" s="14">
        <v>500</v>
      </c>
      <c r="Y26" s="14"/>
      <c r="Z26" s="14"/>
      <c r="AA26" s="13"/>
      <c r="AB26" s="14">
        <v>5780</v>
      </c>
      <c r="AC26" s="7" t="s">
        <v>47</v>
      </c>
      <c r="AD26" s="7" t="s">
        <v>47</v>
      </c>
      <c r="AE26" s="7" t="s">
        <v>47</v>
      </c>
      <c r="AF26" s="7" t="s">
        <v>47</v>
      </c>
      <c r="AG26" s="7" t="s">
        <v>47</v>
      </c>
      <c r="AH26" s="7" t="s">
        <v>47</v>
      </c>
      <c r="AI26" s="7" t="s">
        <v>52</v>
      </c>
      <c r="AJ26" s="7" t="s">
        <v>47</v>
      </c>
      <c r="AK26" s="7" t="s">
        <v>47</v>
      </c>
      <c r="AL26" s="7" t="s">
        <v>52</v>
      </c>
      <c r="AM26" s="7" t="s">
        <v>52</v>
      </c>
      <c r="AN26" s="7" t="s">
        <v>47</v>
      </c>
      <c r="AO26" s="7" t="s">
        <v>52</v>
      </c>
      <c r="AP26" s="7" t="s">
        <v>52</v>
      </c>
      <c r="AQ26" s="7" t="s">
        <v>47</v>
      </c>
      <c r="AR26" s="7" t="s">
        <v>52</v>
      </c>
      <c r="AS26" s="7" t="s">
        <v>47</v>
      </c>
      <c r="AT26" s="7" t="s">
        <v>52</v>
      </c>
      <c r="AU26" s="7" t="s">
        <v>52</v>
      </c>
      <c r="AV26" s="7" t="s">
        <v>52</v>
      </c>
      <c r="AW26" s="7" t="s">
        <v>52</v>
      </c>
      <c r="AX26" s="7" t="s">
        <v>52</v>
      </c>
      <c r="AY26" s="7" t="s">
        <v>52</v>
      </c>
      <c r="AZ26" s="7" t="s">
        <v>52</v>
      </c>
      <c r="BA26" s="7" t="s">
        <v>52</v>
      </c>
      <c r="BB26" s="7" t="s">
        <v>52</v>
      </c>
      <c r="BC26" s="7" t="s">
        <v>52</v>
      </c>
      <c r="BD26" s="7" t="s">
        <v>52</v>
      </c>
      <c r="BE26" s="7" t="s">
        <v>52</v>
      </c>
      <c r="BF26" s="7" t="s">
        <v>52</v>
      </c>
      <c r="BG26" s="7" t="s">
        <v>52</v>
      </c>
      <c r="BH26" s="7" t="s">
        <v>47</v>
      </c>
      <c r="BI26" s="7" t="s">
        <v>47</v>
      </c>
      <c r="BJ26" s="7" t="s">
        <v>47</v>
      </c>
      <c r="BK26" s="7" t="s">
        <v>47</v>
      </c>
      <c r="BL26" s="7" t="s">
        <v>47</v>
      </c>
      <c r="BM26" s="7" t="s">
        <v>47</v>
      </c>
      <c r="BN26" s="7" t="s">
        <v>47</v>
      </c>
      <c r="BO26" s="7" t="s">
        <v>47</v>
      </c>
      <c r="BP26" s="7" t="s">
        <v>47</v>
      </c>
      <c r="BQ26" s="7" t="s">
        <v>47</v>
      </c>
      <c r="BR26" s="7" t="s">
        <v>47</v>
      </c>
      <c r="BS26" s="7" t="s">
        <v>47</v>
      </c>
      <c r="BT26" s="7" t="s">
        <v>47</v>
      </c>
      <c r="BU26" s="7" t="s">
        <v>52</v>
      </c>
      <c r="BV26" s="7" t="s">
        <v>47</v>
      </c>
      <c r="BW26" s="7" t="s">
        <v>47</v>
      </c>
      <c r="BX26" s="7" t="s">
        <v>52</v>
      </c>
      <c r="BY26" s="7" t="s">
        <v>47</v>
      </c>
      <c r="BZ26" s="7" t="s">
        <v>47</v>
      </c>
      <c r="CA26" s="7" t="s">
        <v>47</v>
      </c>
      <c r="CB26" s="11"/>
    </row>
    <row r="27" spans="1:82" s="10" customFormat="1" x14ac:dyDescent="0.25">
      <c r="A27" s="12">
        <v>2020</v>
      </c>
      <c r="B27" s="13" t="s">
        <v>1137</v>
      </c>
      <c r="C27" s="13" t="s">
        <v>1138</v>
      </c>
      <c r="D27" s="14">
        <v>162872</v>
      </c>
      <c r="E27" s="13">
        <v>13</v>
      </c>
      <c r="F27" s="14">
        <v>162872</v>
      </c>
      <c r="G27" s="14">
        <v>162872</v>
      </c>
      <c r="H27" s="13">
        <v>13</v>
      </c>
      <c r="I27" s="14">
        <v>162872</v>
      </c>
      <c r="J27" s="13" t="s">
        <v>49</v>
      </c>
      <c r="K27" s="13">
        <v>2</v>
      </c>
      <c r="L27" s="13" t="s">
        <v>47</v>
      </c>
      <c r="M27" s="14">
        <v>20357.47</v>
      </c>
      <c r="N27" s="13" t="s">
        <v>48</v>
      </c>
      <c r="O27" s="13" t="s">
        <v>47</v>
      </c>
      <c r="P27" s="13" t="s">
        <v>47</v>
      </c>
      <c r="Q27" s="13" t="s">
        <v>47</v>
      </c>
      <c r="R27" s="13" t="s">
        <v>47</v>
      </c>
      <c r="S27" s="2" t="s">
        <v>1136</v>
      </c>
      <c r="T27" s="14"/>
      <c r="U27" s="14"/>
      <c r="V27" s="14"/>
      <c r="W27" s="14"/>
      <c r="X27" s="14"/>
      <c r="Y27" s="14"/>
      <c r="Z27" s="14"/>
      <c r="AA27" s="13"/>
      <c r="AB27" s="14">
        <v>0</v>
      </c>
      <c r="AC27" s="7" t="s">
        <v>47</v>
      </c>
      <c r="AD27" s="7" t="s">
        <v>47</v>
      </c>
      <c r="AE27" s="7" t="s">
        <v>47</v>
      </c>
      <c r="AF27" s="7" t="s">
        <v>47</v>
      </c>
      <c r="AG27" s="7" t="s">
        <v>47</v>
      </c>
      <c r="AH27" s="7" t="s">
        <v>47</v>
      </c>
      <c r="AI27" s="7" t="s">
        <v>47</v>
      </c>
      <c r="AJ27" s="7" t="s">
        <v>47</v>
      </c>
      <c r="AK27" s="7" t="s">
        <v>47</v>
      </c>
      <c r="AL27" s="7" t="s">
        <v>47</v>
      </c>
      <c r="AM27" s="7" t="s">
        <v>47</v>
      </c>
      <c r="AN27" s="7" t="s">
        <v>47</v>
      </c>
      <c r="AO27" s="7" t="s">
        <v>47</v>
      </c>
      <c r="AP27" s="7" t="s">
        <v>47</v>
      </c>
      <c r="AQ27" s="7" t="s">
        <v>47</v>
      </c>
      <c r="AR27" s="7" t="s">
        <v>47</v>
      </c>
      <c r="AS27" s="7" t="s">
        <v>47</v>
      </c>
      <c r="AT27" s="7" t="s">
        <v>47</v>
      </c>
      <c r="AU27" s="7" t="s">
        <v>47</v>
      </c>
      <c r="AV27" s="7" t="s">
        <v>52</v>
      </c>
      <c r="AW27" s="7" t="s">
        <v>52</v>
      </c>
      <c r="AX27" s="7" t="s">
        <v>52</v>
      </c>
      <c r="AY27" s="7" t="s">
        <v>52</v>
      </c>
      <c r="AZ27" s="7" t="s">
        <v>52</v>
      </c>
      <c r="BA27" s="7" t="s">
        <v>52</v>
      </c>
      <c r="BB27" s="7" t="s">
        <v>52</v>
      </c>
      <c r="BC27" s="7" t="s">
        <v>52</v>
      </c>
      <c r="BD27" s="7" t="s">
        <v>52</v>
      </c>
      <c r="BE27" s="7" t="s">
        <v>52</v>
      </c>
      <c r="BF27" s="7" t="s">
        <v>52</v>
      </c>
      <c r="BG27" s="7" t="s">
        <v>52</v>
      </c>
      <c r="BH27" s="7" t="s">
        <v>47</v>
      </c>
      <c r="BI27" s="7" t="s">
        <v>47</v>
      </c>
      <c r="BJ27" s="7" t="s">
        <v>47</v>
      </c>
      <c r="BK27" s="7" t="s">
        <v>47</v>
      </c>
      <c r="BL27" s="7" t="s">
        <v>47</v>
      </c>
      <c r="BM27" s="7" t="s">
        <v>47</v>
      </c>
      <c r="BN27" s="7" t="s">
        <v>47</v>
      </c>
      <c r="BO27" s="7" t="s">
        <v>52</v>
      </c>
      <c r="BP27" s="7" t="s">
        <v>52</v>
      </c>
      <c r="BQ27" s="7" t="s">
        <v>52</v>
      </c>
      <c r="BR27" s="7" t="s">
        <v>52</v>
      </c>
      <c r="BS27" s="7" t="s">
        <v>52</v>
      </c>
      <c r="BT27" s="7" t="s">
        <v>52</v>
      </c>
      <c r="BU27" s="7" t="s">
        <v>52</v>
      </c>
      <c r="BV27" s="7" t="s">
        <v>52</v>
      </c>
      <c r="BW27" s="7" t="s">
        <v>52</v>
      </c>
      <c r="BX27" s="7" t="s">
        <v>52</v>
      </c>
      <c r="BY27" s="7" t="s">
        <v>52</v>
      </c>
      <c r="BZ27" s="7" t="s">
        <v>52</v>
      </c>
      <c r="CA27" s="7" t="s">
        <v>52</v>
      </c>
      <c r="CB27" s="11"/>
    </row>
    <row r="28" spans="1:82" s="10" customFormat="1" x14ac:dyDescent="0.25">
      <c r="A28" s="12">
        <v>2020</v>
      </c>
      <c r="B28" s="13" t="s">
        <v>198</v>
      </c>
      <c r="C28" s="13" t="s">
        <v>139</v>
      </c>
      <c r="D28" s="14">
        <v>251759</v>
      </c>
      <c r="E28" s="13">
        <v>11</v>
      </c>
      <c r="F28" s="14">
        <v>251759</v>
      </c>
      <c r="G28" s="14">
        <v>251759</v>
      </c>
      <c r="H28" s="13">
        <v>11</v>
      </c>
      <c r="I28" s="14">
        <v>254009</v>
      </c>
      <c r="J28" s="13" t="s">
        <v>49</v>
      </c>
      <c r="K28" s="13">
        <v>2</v>
      </c>
      <c r="L28" s="13" t="s">
        <v>47</v>
      </c>
      <c r="M28" s="14">
        <v>32668</v>
      </c>
      <c r="N28" s="13" t="s">
        <v>48</v>
      </c>
      <c r="O28" s="13" t="s">
        <v>47</v>
      </c>
      <c r="P28" s="13" t="s">
        <v>47</v>
      </c>
      <c r="Q28" s="13" t="s">
        <v>47</v>
      </c>
      <c r="R28" s="13" t="s">
        <v>47</v>
      </c>
      <c r="S28" s="13"/>
      <c r="T28" s="14"/>
      <c r="U28" s="14"/>
      <c r="V28" s="14"/>
      <c r="W28" s="14"/>
      <c r="X28" s="14"/>
      <c r="Y28" s="14"/>
      <c r="Z28" s="14"/>
      <c r="AA28" s="2" t="s">
        <v>845</v>
      </c>
      <c r="AB28" s="14"/>
      <c r="AC28" s="7" t="s">
        <v>52</v>
      </c>
      <c r="AD28" s="7" t="s">
        <v>47</v>
      </c>
      <c r="AE28" s="7" t="s">
        <v>47</v>
      </c>
      <c r="AF28" s="7" t="s">
        <v>47</v>
      </c>
      <c r="AG28" s="7" t="s">
        <v>47</v>
      </c>
      <c r="AH28" s="7" t="s">
        <v>47</v>
      </c>
      <c r="AI28" s="7" t="s">
        <v>52</v>
      </c>
      <c r="AJ28" s="7" t="s">
        <v>47</v>
      </c>
      <c r="AK28" s="7" t="s">
        <v>47</v>
      </c>
      <c r="AL28" s="7" t="s">
        <v>52</v>
      </c>
      <c r="AM28" s="7" t="s">
        <v>52</v>
      </c>
      <c r="AN28" s="7" t="s">
        <v>47</v>
      </c>
      <c r="AO28" s="7" t="s">
        <v>52</v>
      </c>
      <c r="AP28" s="7" t="s">
        <v>52</v>
      </c>
      <c r="AQ28" s="7" t="s">
        <v>52</v>
      </c>
      <c r="AR28" s="7" t="s">
        <v>52</v>
      </c>
      <c r="AS28" s="7" t="s">
        <v>47</v>
      </c>
      <c r="AT28" s="7" t="s">
        <v>47</v>
      </c>
      <c r="AU28" s="7" t="s">
        <v>47</v>
      </c>
      <c r="AV28" s="7" t="s">
        <v>52</v>
      </c>
      <c r="AW28" s="7" t="s">
        <v>52</v>
      </c>
      <c r="AX28" s="7" t="s">
        <v>52</v>
      </c>
      <c r="AY28" s="7" t="s">
        <v>52</v>
      </c>
      <c r="AZ28" s="7" t="s">
        <v>52</v>
      </c>
      <c r="BA28" s="7" t="s">
        <v>52</v>
      </c>
      <c r="BB28" s="7" t="s">
        <v>52</v>
      </c>
      <c r="BC28" s="7" t="s">
        <v>52</v>
      </c>
      <c r="BD28" s="7" t="s">
        <v>52</v>
      </c>
      <c r="BE28" s="7" t="s">
        <v>52</v>
      </c>
      <c r="BF28" s="7" t="s">
        <v>52</v>
      </c>
      <c r="BG28" s="7" t="s">
        <v>52</v>
      </c>
      <c r="BH28" s="7" t="s">
        <v>47</v>
      </c>
      <c r="BI28" s="7" t="s">
        <v>47</v>
      </c>
      <c r="BJ28" s="7" t="s">
        <v>47</v>
      </c>
      <c r="BK28" s="7" t="s">
        <v>47</v>
      </c>
      <c r="BL28" s="7" t="s">
        <v>47</v>
      </c>
      <c r="BM28" s="7" t="s">
        <v>47</v>
      </c>
      <c r="BN28" s="7" t="s">
        <v>47</v>
      </c>
      <c r="BO28" s="7" t="s">
        <v>47</v>
      </c>
      <c r="BP28" s="7" t="s">
        <v>47</v>
      </c>
      <c r="BQ28" s="7" t="s">
        <v>47</v>
      </c>
      <c r="BR28" s="7" t="s">
        <v>47</v>
      </c>
      <c r="BS28" s="7" t="s">
        <v>47</v>
      </c>
      <c r="BT28" s="7" t="s">
        <v>52</v>
      </c>
      <c r="BU28" s="7" t="s">
        <v>52</v>
      </c>
      <c r="BV28" s="7" t="s">
        <v>47</v>
      </c>
      <c r="BW28" s="7" t="s">
        <v>47</v>
      </c>
      <c r="BX28" s="7" t="s">
        <v>52</v>
      </c>
      <c r="BY28" s="7" t="s">
        <v>52</v>
      </c>
      <c r="BZ28" s="7" t="s">
        <v>52</v>
      </c>
      <c r="CA28" s="7" t="s">
        <v>47</v>
      </c>
      <c r="CB28" s="11"/>
      <c r="CC28" s="2"/>
    </row>
    <row r="29" spans="1:82" s="90" customFormat="1" ht="30" x14ac:dyDescent="0.25">
      <c r="A29" s="8">
        <v>2020</v>
      </c>
      <c r="B29" s="13" t="s">
        <v>130</v>
      </c>
      <c r="C29" s="13" t="s">
        <v>1111</v>
      </c>
      <c r="D29" s="4">
        <v>192783</v>
      </c>
      <c r="E29" s="3">
        <v>34</v>
      </c>
      <c r="F29" s="4">
        <v>201783</v>
      </c>
      <c r="G29" s="4">
        <v>192783</v>
      </c>
      <c r="H29" s="3">
        <v>34</v>
      </c>
      <c r="I29" s="4">
        <v>204682</v>
      </c>
      <c r="J29" s="3" t="s">
        <v>65</v>
      </c>
      <c r="K29" s="3">
        <v>3</v>
      </c>
      <c r="L29" s="3" t="s">
        <v>52</v>
      </c>
      <c r="M29" s="4">
        <v>20400</v>
      </c>
      <c r="N29" s="3" t="s">
        <v>48</v>
      </c>
      <c r="O29" s="3" t="s">
        <v>47</v>
      </c>
      <c r="P29" s="3" t="s">
        <v>47</v>
      </c>
      <c r="Q29" s="3" t="s">
        <v>47</v>
      </c>
      <c r="R29" s="3" t="s">
        <v>47</v>
      </c>
      <c r="S29" s="35" t="s">
        <v>129</v>
      </c>
      <c r="T29" s="4"/>
      <c r="U29" s="4"/>
      <c r="V29" s="4"/>
      <c r="W29" s="4"/>
      <c r="X29" s="4"/>
      <c r="Y29" s="4"/>
      <c r="Z29" s="4"/>
      <c r="AA29" s="3"/>
      <c r="AB29" s="4"/>
      <c r="AC29" s="7" t="s">
        <v>52</v>
      </c>
      <c r="AD29" s="7" t="s">
        <v>47</v>
      </c>
      <c r="AE29" s="7" t="s">
        <v>47</v>
      </c>
      <c r="AF29" s="7" t="s">
        <v>47</v>
      </c>
      <c r="AG29" s="7" t="s">
        <v>47</v>
      </c>
      <c r="AH29" s="7" t="s">
        <v>47</v>
      </c>
      <c r="AI29" s="7" t="s">
        <v>52</v>
      </c>
      <c r="AJ29" s="7" t="s">
        <v>52</v>
      </c>
      <c r="AK29" s="7" t="s">
        <v>47</v>
      </c>
      <c r="AL29" s="7" t="s">
        <v>47</v>
      </c>
      <c r="AM29" s="7" t="s">
        <v>47</v>
      </c>
      <c r="AN29" s="7" t="s">
        <v>47</v>
      </c>
      <c r="AO29" s="7" t="s">
        <v>47</v>
      </c>
      <c r="AP29" s="7" t="s">
        <v>47</v>
      </c>
      <c r="AQ29" s="7" t="s">
        <v>47</v>
      </c>
      <c r="AR29" s="7" t="s">
        <v>47</v>
      </c>
      <c r="AS29" s="7" t="s">
        <v>47</v>
      </c>
      <c r="AT29" s="7" t="s">
        <v>47</v>
      </c>
      <c r="AU29" s="7" t="s">
        <v>1112</v>
      </c>
      <c r="AV29" s="7" t="s">
        <v>52</v>
      </c>
      <c r="AW29" s="7" t="s">
        <v>52</v>
      </c>
      <c r="AX29" s="7" t="s">
        <v>52</v>
      </c>
      <c r="AY29" s="7" t="s">
        <v>52</v>
      </c>
      <c r="AZ29" s="7" t="s">
        <v>52</v>
      </c>
      <c r="BA29" s="7" t="s">
        <v>52</v>
      </c>
      <c r="BB29" s="7" t="s">
        <v>52</v>
      </c>
      <c r="BC29" s="7" t="s">
        <v>52</v>
      </c>
      <c r="BD29" s="7" t="s">
        <v>52</v>
      </c>
      <c r="BE29" s="7" t="s">
        <v>52</v>
      </c>
      <c r="BF29" s="7" t="s">
        <v>52</v>
      </c>
      <c r="BG29" s="7" t="s">
        <v>52</v>
      </c>
      <c r="BH29" s="7" t="s">
        <v>47</v>
      </c>
      <c r="BI29" s="7" t="s">
        <v>47</v>
      </c>
      <c r="BJ29" s="7" t="s">
        <v>47</v>
      </c>
      <c r="BK29" s="7" t="s">
        <v>47</v>
      </c>
      <c r="BL29" s="7" t="s">
        <v>52</v>
      </c>
      <c r="BM29" s="7" t="s">
        <v>47</v>
      </c>
      <c r="BN29" s="7" t="s">
        <v>52</v>
      </c>
      <c r="BO29" s="7" t="s">
        <v>52</v>
      </c>
      <c r="BP29" s="7" t="s">
        <v>52</v>
      </c>
      <c r="BQ29" s="7" t="s">
        <v>52</v>
      </c>
      <c r="BR29" s="7" t="s">
        <v>47</v>
      </c>
      <c r="BS29" s="7" t="s">
        <v>47</v>
      </c>
      <c r="BT29" s="7" t="s">
        <v>47</v>
      </c>
      <c r="BU29" s="7" t="s">
        <v>52</v>
      </c>
      <c r="BV29" s="7" t="s">
        <v>47</v>
      </c>
      <c r="BW29" s="7" t="s">
        <v>47</v>
      </c>
      <c r="BX29" s="7" t="s">
        <v>52</v>
      </c>
      <c r="BY29" s="7" t="s">
        <v>52</v>
      </c>
      <c r="BZ29" s="7" t="s">
        <v>52</v>
      </c>
      <c r="CA29" s="7" t="s">
        <v>52</v>
      </c>
      <c r="CB29" s="11"/>
      <c r="CC29" s="2"/>
    </row>
    <row r="30" spans="1:82" s="10" customFormat="1" x14ac:dyDescent="0.25">
      <c r="A30" s="12">
        <v>2020</v>
      </c>
      <c r="B30" s="13" t="s">
        <v>104</v>
      </c>
      <c r="C30" s="13" t="s">
        <v>237</v>
      </c>
      <c r="D30" s="14">
        <v>215565</v>
      </c>
      <c r="E30" s="13">
        <v>10</v>
      </c>
      <c r="F30" s="14">
        <v>215565</v>
      </c>
      <c r="G30" s="14">
        <v>221209</v>
      </c>
      <c r="H30" s="13">
        <v>10</v>
      </c>
      <c r="I30" s="14">
        <v>221209</v>
      </c>
      <c r="J30" s="13" t="s">
        <v>49</v>
      </c>
      <c r="K30" s="13">
        <v>1</v>
      </c>
      <c r="L30" s="13" t="s">
        <v>52</v>
      </c>
      <c r="M30" s="14">
        <v>24936.6</v>
      </c>
      <c r="N30" s="13" t="s">
        <v>48</v>
      </c>
      <c r="O30" s="13" t="s">
        <v>47</v>
      </c>
      <c r="P30" s="13" t="s">
        <v>47</v>
      </c>
      <c r="Q30" s="13" t="s">
        <v>47</v>
      </c>
      <c r="R30" s="13" t="s">
        <v>47</v>
      </c>
      <c r="S30" s="13" t="s">
        <v>222</v>
      </c>
      <c r="T30" s="14"/>
      <c r="U30" s="14"/>
      <c r="V30" s="14"/>
      <c r="W30" s="14"/>
      <c r="X30" s="14"/>
      <c r="Y30" s="14"/>
      <c r="Z30" s="14"/>
      <c r="AA30" s="13"/>
      <c r="AB30" s="14">
        <v>0</v>
      </c>
      <c r="AC30" s="7" t="s">
        <v>47</v>
      </c>
      <c r="AD30" s="7" t="s">
        <v>47</v>
      </c>
      <c r="AE30" s="7" t="s">
        <v>47</v>
      </c>
      <c r="AF30" s="7" t="s">
        <v>47</v>
      </c>
      <c r="AG30" s="7" t="s">
        <v>47</v>
      </c>
      <c r="AH30" s="7" t="s">
        <v>47</v>
      </c>
      <c r="AI30" s="7" t="s">
        <v>47</v>
      </c>
      <c r="AJ30" s="7" t="s">
        <v>52</v>
      </c>
      <c r="AK30" s="7" t="s">
        <v>47</v>
      </c>
      <c r="AL30" s="7" t="s">
        <v>52</v>
      </c>
      <c r="AM30" s="7" t="s">
        <v>52</v>
      </c>
      <c r="AN30" s="7" t="s">
        <v>47</v>
      </c>
      <c r="AO30" s="7" t="s">
        <v>52</v>
      </c>
      <c r="AP30" s="7" t="s">
        <v>52</v>
      </c>
      <c r="AQ30" s="7" t="s">
        <v>52</v>
      </c>
      <c r="AR30" s="7" t="s">
        <v>52</v>
      </c>
      <c r="AS30" s="7" t="s">
        <v>47</v>
      </c>
      <c r="AT30" s="7" t="s">
        <v>47</v>
      </c>
      <c r="AU30" s="7" t="s">
        <v>52</v>
      </c>
      <c r="AV30" s="7" t="s">
        <v>52</v>
      </c>
      <c r="AW30" s="7" t="s">
        <v>52</v>
      </c>
      <c r="AX30" s="7" t="s">
        <v>52</v>
      </c>
      <c r="AY30" s="7" t="s">
        <v>52</v>
      </c>
      <c r="AZ30" s="7" t="s">
        <v>52</v>
      </c>
      <c r="BA30" s="7" t="s">
        <v>52</v>
      </c>
      <c r="BB30" s="7" t="s">
        <v>52</v>
      </c>
      <c r="BC30" s="7" t="s">
        <v>52</v>
      </c>
      <c r="BD30" s="7" t="s">
        <v>52</v>
      </c>
      <c r="BE30" s="7" t="s">
        <v>52</v>
      </c>
      <c r="BF30" s="7" t="s">
        <v>52</v>
      </c>
      <c r="BG30" s="7" t="s">
        <v>52</v>
      </c>
      <c r="BH30" s="7" t="s">
        <v>47</v>
      </c>
      <c r="BI30" s="7" t="s">
        <v>47</v>
      </c>
      <c r="BJ30" s="7" t="s">
        <v>47</v>
      </c>
      <c r="BK30" s="7" t="s">
        <v>47</v>
      </c>
      <c r="BL30" s="7" t="s">
        <v>47</v>
      </c>
      <c r="BM30" s="7" t="s">
        <v>47</v>
      </c>
      <c r="BN30" s="7" t="s">
        <v>47</v>
      </c>
      <c r="BO30" s="7" t="s">
        <v>52</v>
      </c>
      <c r="BP30" s="7" t="s">
        <v>52</v>
      </c>
      <c r="BQ30" s="7" t="s">
        <v>52</v>
      </c>
      <c r="BR30" s="7" t="s">
        <v>52</v>
      </c>
      <c r="BS30" s="7" t="s">
        <v>52</v>
      </c>
      <c r="BT30" s="7" t="s">
        <v>52</v>
      </c>
      <c r="BU30" s="7" t="s">
        <v>52</v>
      </c>
      <c r="BV30" s="7" t="s">
        <v>52</v>
      </c>
      <c r="BW30" s="7" t="s">
        <v>52</v>
      </c>
      <c r="BX30" s="7" t="s">
        <v>52</v>
      </c>
      <c r="BY30" s="7" t="s">
        <v>52</v>
      </c>
      <c r="BZ30" s="7" t="s">
        <v>52</v>
      </c>
      <c r="CA30" s="7" t="s">
        <v>52</v>
      </c>
      <c r="CB30" s="11"/>
      <c r="CC30" s="2"/>
    </row>
    <row r="31" spans="1:82" s="10" customFormat="1" ht="30" x14ac:dyDescent="0.25">
      <c r="A31" s="12">
        <v>2020</v>
      </c>
      <c r="B31" s="13" t="s">
        <v>164</v>
      </c>
      <c r="C31" s="13" t="s">
        <v>1124</v>
      </c>
      <c r="D31" s="14">
        <v>255218</v>
      </c>
      <c r="E31" s="13">
        <v>7</v>
      </c>
      <c r="F31" s="14">
        <v>255218</v>
      </c>
      <c r="G31" s="14">
        <v>255218</v>
      </c>
      <c r="H31" s="13">
        <v>4</v>
      </c>
      <c r="I31" s="14">
        <v>255218</v>
      </c>
      <c r="J31" s="13" t="s">
        <v>56</v>
      </c>
      <c r="K31" s="13">
        <v>3</v>
      </c>
      <c r="L31" s="13" t="s">
        <v>47</v>
      </c>
      <c r="M31" s="14">
        <v>21012</v>
      </c>
      <c r="N31" s="13" t="s">
        <v>48</v>
      </c>
      <c r="O31" s="13" t="s">
        <v>47</v>
      </c>
      <c r="P31" s="13" t="s">
        <v>47</v>
      </c>
      <c r="Q31" s="13" t="s">
        <v>47</v>
      </c>
      <c r="R31" s="13" t="s">
        <v>47</v>
      </c>
      <c r="S31" s="13"/>
      <c r="T31" s="14">
        <v>6600</v>
      </c>
      <c r="U31" s="14"/>
      <c r="V31" s="14">
        <v>6300</v>
      </c>
      <c r="W31" s="14"/>
      <c r="X31" s="14">
        <v>1500</v>
      </c>
      <c r="Y31" s="14"/>
      <c r="Z31" s="14"/>
      <c r="AA31" s="10" t="s">
        <v>769</v>
      </c>
      <c r="AB31" s="14">
        <v>14400</v>
      </c>
      <c r="AC31" s="7" t="s">
        <v>52</v>
      </c>
      <c r="AD31" s="7" t="s">
        <v>47</v>
      </c>
      <c r="AE31" s="7" t="s">
        <v>47</v>
      </c>
      <c r="AF31" s="7" t="s">
        <v>47</v>
      </c>
      <c r="AG31" s="7" t="s">
        <v>47</v>
      </c>
      <c r="AH31" s="7" t="s">
        <v>52</v>
      </c>
      <c r="AI31" s="7" t="s">
        <v>52</v>
      </c>
      <c r="AJ31" s="7" t="s">
        <v>52</v>
      </c>
      <c r="AK31" s="7" t="s">
        <v>47</v>
      </c>
      <c r="AL31" s="7" t="s">
        <v>47</v>
      </c>
      <c r="AM31" s="7" t="s">
        <v>47</v>
      </c>
      <c r="AN31" s="7" t="s">
        <v>47</v>
      </c>
      <c r="AO31" s="7" t="s">
        <v>47</v>
      </c>
      <c r="AP31" s="7" t="s">
        <v>47</v>
      </c>
      <c r="AQ31" s="7" t="s">
        <v>47</v>
      </c>
      <c r="AR31" s="7" t="s">
        <v>47</v>
      </c>
      <c r="AS31" s="7" t="s">
        <v>47</v>
      </c>
      <c r="AT31" s="7" t="s">
        <v>47</v>
      </c>
      <c r="AU31" s="7" t="s">
        <v>47</v>
      </c>
      <c r="AV31" s="7" t="s">
        <v>52</v>
      </c>
      <c r="AW31" s="7" t="s">
        <v>52</v>
      </c>
      <c r="AX31" s="7" t="s">
        <v>52</v>
      </c>
      <c r="AY31" s="7" t="s">
        <v>52</v>
      </c>
      <c r="AZ31" s="7" t="s">
        <v>52</v>
      </c>
      <c r="BA31" s="7" t="s">
        <v>52</v>
      </c>
      <c r="BB31" s="7" t="s">
        <v>52</v>
      </c>
      <c r="BC31" s="7" t="s">
        <v>52</v>
      </c>
      <c r="BD31" s="7" t="s">
        <v>52</v>
      </c>
      <c r="BE31" s="7" t="s">
        <v>52</v>
      </c>
      <c r="BF31" s="7" t="s">
        <v>52</v>
      </c>
      <c r="BG31" s="7" t="s">
        <v>52</v>
      </c>
      <c r="BH31" s="7" t="s">
        <v>47</v>
      </c>
      <c r="BI31" s="7" t="s">
        <v>47</v>
      </c>
      <c r="BJ31" s="7" t="s">
        <v>47</v>
      </c>
      <c r="BK31" s="7" t="s">
        <v>47</v>
      </c>
      <c r="BL31" s="7" t="s">
        <v>47</v>
      </c>
      <c r="BM31" s="7" t="s">
        <v>52</v>
      </c>
      <c r="BN31" s="7" t="s">
        <v>47</v>
      </c>
      <c r="BO31" s="7" t="s">
        <v>52</v>
      </c>
      <c r="BP31" s="7" t="s">
        <v>52</v>
      </c>
      <c r="BQ31" s="7" t="s">
        <v>52</v>
      </c>
      <c r="BR31" s="7" t="s">
        <v>52</v>
      </c>
      <c r="BS31" s="7" t="s">
        <v>52</v>
      </c>
      <c r="BT31" s="7" t="s">
        <v>52</v>
      </c>
      <c r="BU31" s="7" t="s">
        <v>52</v>
      </c>
      <c r="BV31" s="7" t="s">
        <v>52</v>
      </c>
      <c r="BW31" s="7" t="s">
        <v>52</v>
      </c>
      <c r="BX31" s="7" t="s">
        <v>52</v>
      </c>
      <c r="BY31" s="7" t="s">
        <v>52</v>
      </c>
      <c r="BZ31" s="7" t="s">
        <v>52</v>
      </c>
      <c r="CA31" s="7" t="s">
        <v>52</v>
      </c>
      <c r="CB31" s="11" t="s">
        <v>168</v>
      </c>
      <c r="CC31" s="2"/>
    </row>
    <row r="32" spans="1:82" s="10" customFormat="1" ht="45" x14ac:dyDescent="0.25">
      <c r="A32" s="12">
        <v>2020</v>
      </c>
      <c r="B32" s="13" t="s">
        <v>822</v>
      </c>
      <c r="C32" s="13" t="s">
        <v>554</v>
      </c>
      <c r="D32" s="14">
        <v>150720</v>
      </c>
      <c r="E32" s="13">
        <v>8</v>
      </c>
      <c r="F32" s="14">
        <v>150720</v>
      </c>
      <c r="G32" s="14">
        <v>155244</v>
      </c>
      <c r="H32" s="13">
        <v>8</v>
      </c>
      <c r="I32" s="14">
        <v>155244</v>
      </c>
      <c r="J32" s="14" t="s">
        <v>49</v>
      </c>
      <c r="K32" s="13">
        <v>2</v>
      </c>
      <c r="L32" s="14">
        <v>158232</v>
      </c>
      <c r="M32" s="14">
        <v>23078</v>
      </c>
      <c r="N32" s="13" t="s">
        <v>48</v>
      </c>
      <c r="O32" s="13" t="s">
        <v>47</v>
      </c>
      <c r="P32" s="13" t="s">
        <v>47</v>
      </c>
      <c r="Q32" s="13" t="s">
        <v>47</v>
      </c>
      <c r="R32" s="13" t="s">
        <v>47</v>
      </c>
      <c r="S32" s="2" t="s">
        <v>238</v>
      </c>
      <c r="T32" s="14">
        <v>2400</v>
      </c>
      <c r="U32" s="14"/>
      <c r="V32" s="14">
        <v>2400</v>
      </c>
      <c r="W32" s="14"/>
      <c r="X32" s="14"/>
      <c r="Y32" s="14"/>
      <c r="Z32" s="14"/>
      <c r="AA32" s="13"/>
      <c r="AB32" s="14">
        <v>4800</v>
      </c>
      <c r="AC32" s="7" t="s">
        <v>52</v>
      </c>
      <c r="AD32" s="7" t="s">
        <v>52</v>
      </c>
      <c r="AE32" s="7" t="s">
        <v>47</v>
      </c>
      <c r="AF32" s="7" t="s">
        <v>52</v>
      </c>
      <c r="AG32" s="7" t="s">
        <v>52</v>
      </c>
      <c r="AH32" s="7" t="s">
        <v>52</v>
      </c>
      <c r="AI32" s="7" t="s">
        <v>52</v>
      </c>
      <c r="AJ32" s="7" t="s">
        <v>52</v>
      </c>
      <c r="AK32" s="7" t="s">
        <v>52</v>
      </c>
      <c r="AL32" s="7" t="s">
        <v>52</v>
      </c>
      <c r="AM32" s="7" t="s">
        <v>52</v>
      </c>
      <c r="AN32" s="7" t="s">
        <v>52</v>
      </c>
      <c r="AO32" s="7" t="s">
        <v>52</v>
      </c>
      <c r="AP32" s="7" t="s">
        <v>52</v>
      </c>
      <c r="AQ32" s="7" t="s">
        <v>52</v>
      </c>
      <c r="AR32" s="7" t="s">
        <v>52</v>
      </c>
      <c r="AS32" s="7" t="s">
        <v>52</v>
      </c>
      <c r="AT32" s="7" t="s">
        <v>52</v>
      </c>
      <c r="AU32" s="7" t="s">
        <v>52</v>
      </c>
      <c r="AV32" s="7" t="s">
        <v>52</v>
      </c>
      <c r="AW32" s="7" t="s">
        <v>52</v>
      </c>
      <c r="AX32" s="7" t="s">
        <v>52</v>
      </c>
      <c r="AY32" s="7" t="s">
        <v>52</v>
      </c>
      <c r="AZ32" s="7" t="s">
        <v>52</v>
      </c>
      <c r="BA32" s="7" t="s">
        <v>52</v>
      </c>
      <c r="BB32" s="7" t="s">
        <v>52</v>
      </c>
      <c r="BC32" s="7" t="s">
        <v>52</v>
      </c>
      <c r="BD32" s="7" t="s">
        <v>52</v>
      </c>
      <c r="BE32" s="7" t="s">
        <v>52</v>
      </c>
      <c r="BF32" s="7" t="s">
        <v>52</v>
      </c>
      <c r="BG32" s="7" t="s">
        <v>52</v>
      </c>
      <c r="BH32" s="7" t="s">
        <v>52</v>
      </c>
      <c r="BI32" s="7" t="s">
        <v>52</v>
      </c>
      <c r="BJ32" s="7" t="s">
        <v>52</v>
      </c>
      <c r="BK32" s="7" t="s">
        <v>52</v>
      </c>
      <c r="BL32" s="7" t="s">
        <v>52</v>
      </c>
      <c r="BM32" s="7" t="s">
        <v>52</v>
      </c>
      <c r="BN32" s="7" t="s">
        <v>52</v>
      </c>
      <c r="BO32" s="7" t="s">
        <v>52</v>
      </c>
      <c r="BP32" s="7" t="s">
        <v>52</v>
      </c>
      <c r="BQ32" s="7" t="s">
        <v>52</v>
      </c>
      <c r="BR32" s="7" t="s">
        <v>52</v>
      </c>
      <c r="BS32" s="7" t="s">
        <v>52</v>
      </c>
      <c r="BT32" s="7" t="s">
        <v>52</v>
      </c>
      <c r="BU32" s="7" t="s">
        <v>52</v>
      </c>
      <c r="BV32" s="7" t="s">
        <v>52</v>
      </c>
      <c r="BW32" s="7" t="s">
        <v>52</v>
      </c>
      <c r="BX32" s="7" t="s">
        <v>52</v>
      </c>
      <c r="BY32" s="7" t="s">
        <v>52</v>
      </c>
      <c r="BZ32" s="7" t="s">
        <v>52</v>
      </c>
      <c r="CA32" s="7" t="s">
        <v>52</v>
      </c>
      <c r="CB32" s="11" t="s">
        <v>555</v>
      </c>
      <c r="CC32" s="2"/>
    </row>
    <row r="33" spans="1:82" s="10" customFormat="1" ht="30" x14ac:dyDescent="0.25">
      <c r="A33" s="12">
        <v>2020</v>
      </c>
      <c r="B33" s="13" t="s">
        <v>615</v>
      </c>
      <c r="C33" s="13" t="s">
        <v>196</v>
      </c>
      <c r="D33" s="14">
        <v>250908</v>
      </c>
      <c r="E33" s="13">
        <v>35</v>
      </c>
      <c r="F33" s="14">
        <v>312907.36680000002</v>
      </c>
      <c r="G33" s="14">
        <v>250908</v>
      </c>
      <c r="H33" s="13">
        <v>35</v>
      </c>
      <c r="I33" s="14">
        <v>316478.32680000004</v>
      </c>
      <c r="J33" s="13" t="s">
        <v>52</v>
      </c>
      <c r="K33" s="13">
        <v>3</v>
      </c>
      <c r="L33" s="13" t="s">
        <v>47</v>
      </c>
      <c r="M33" s="14">
        <v>31021.200000000001</v>
      </c>
      <c r="N33" s="13" t="s">
        <v>48</v>
      </c>
      <c r="O33" s="13" t="s">
        <v>47</v>
      </c>
      <c r="P33" s="13" t="s">
        <v>47</v>
      </c>
      <c r="Q33" s="13" t="s">
        <v>47</v>
      </c>
      <c r="R33" s="13" t="s">
        <v>47</v>
      </c>
      <c r="S33" s="13" t="s">
        <v>1127</v>
      </c>
      <c r="T33" s="14"/>
      <c r="U33" s="14"/>
      <c r="V33" s="14"/>
      <c r="W33" s="14"/>
      <c r="X33" s="14">
        <v>1200</v>
      </c>
      <c r="Y33" s="14"/>
      <c r="Z33" s="14"/>
      <c r="AA33" s="13"/>
      <c r="AB33" s="161">
        <v>1283.33</v>
      </c>
      <c r="AC33" s="7" t="s">
        <v>52</v>
      </c>
      <c r="AD33" s="7" t="s">
        <v>47</v>
      </c>
      <c r="AE33" s="7" t="s">
        <v>47</v>
      </c>
      <c r="AF33" s="7" t="s">
        <v>47</v>
      </c>
      <c r="AG33" s="7" t="s">
        <v>47</v>
      </c>
      <c r="AH33" s="7" t="s">
        <v>47</v>
      </c>
      <c r="AI33" s="7" t="s">
        <v>47</v>
      </c>
      <c r="AJ33" s="7" t="s">
        <v>47</v>
      </c>
      <c r="AK33" s="7" t="s">
        <v>47</v>
      </c>
      <c r="AL33" s="7" t="s">
        <v>52</v>
      </c>
      <c r="AM33" s="7" t="s">
        <v>52</v>
      </c>
      <c r="AN33" s="7" t="s">
        <v>47</v>
      </c>
      <c r="AO33" s="7" t="s">
        <v>52</v>
      </c>
      <c r="AP33" s="7" t="s">
        <v>52</v>
      </c>
      <c r="AQ33" s="7" t="s">
        <v>52</v>
      </c>
      <c r="AR33" s="7" t="s">
        <v>52</v>
      </c>
      <c r="AS33" s="7" t="s">
        <v>47</v>
      </c>
      <c r="AT33" s="7" t="s">
        <v>52</v>
      </c>
      <c r="AU33" s="7" t="s">
        <v>47</v>
      </c>
      <c r="AV33" s="7" t="s">
        <v>52</v>
      </c>
      <c r="AW33" s="7" t="s">
        <v>52</v>
      </c>
      <c r="AX33" s="7" t="s">
        <v>52</v>
      </c>
      <c r="AY33" s="7" t="s">
        <v>52</v>
      </c>
      <c r="AZ33" s="7" t="s">
        <v>52</v>
      </c>
      <c r="BA33" s="7" t="s">
        <v>52</v>
      </c>
      <c r="BB33" s="7" t="s">
        <v>52</v>
      </c>
      <c r="BC33" s="7" t="s">
        <v>52</v>
      </c>
      <c r="BD33" s="7" t="s">
        <v>52</v>
      </c>
      <c r="BE33" s="7" t="s">
        <v>52</v>
      </c>
      <c r="BF33" s="7" t="s">
        <v>52</v>
      </c>
      <c r="BG33" s="7" t="s">
        <v>52</v>
      </c>
      <c r="BH33" s="7" t="s">
        <v>47</v>
      </c>
      <c r="BI33" s="7" t="s">
        <v>47</v>
      </c>
      <c r="BJ33" s="7" t="s">
        <v>47</v>
      </c>
      <c r="BK33" s="7" t="s">
        <v>47</v>
      </c>
      <c r="BL33" s="7" t="s">
        <v>47</v>
      </c>
      <c r="BM33" s="7" t="s">
        <v>47</v>
      </c>
      <c r="BN33" s="7" t="s">
        <v>47</v>
      </c>
      <c r="BO33" s="7" t="s">
        <v>47</v>
      </c>
      <c r="BP33" s="7" t="s">
        <v>47</v>
      </c>
      <c r="BQ33" s="7" t="s">
        <v>47</v>
      </c>
      <c r="BR33" s="7" t="s">
        <v>47</v>
      </c>
      <c r="BS33" s="7" t="s">
        <v>47</v>
      </c>
      <c r="BT33" s="7" t="s">
        <v>47</v>
      </c>
      <c r="BU33" s="7" t="s">
        <v>52</v>
      </c>
      <c r="BV33" s="7" t="s">
        <v>47</v>
      </c>
      <c r="BW33" s="7" t="s">
        <v>47</v>
      </c>
      <c r="BX33" s="7" t="s">
        <v>47</v>
      </c>
      <c r="BY33" s="7" t="s">
        <v>47</v>
      </c>
      <c r="BZ33" s="7" t="s">
        <v>47</v>
      </c>
      <c r="CA33" s="7" t="s">
        <v>47</v>
      </c>
      <c r="CB33" s="7"/>
      <c r="CC33" s="2"/>
    </row>
    <row r="34" spans="1:82" s="10" customFormat="1" x14ac:dyDescent="0.25">
      <c r="A34" s="12">
        <v>2020</v>
      </c>
      <c r="B34" s="13" t="s">
        <v>776</v>
      </c>
      <c r="C34" s="13" t="s">
        <v>306</v>
      </c>
      <c r="D34" s="14">
        <v>198256</v>
      </c>
      <c r="E34" s="13"/>
      <c r="F34" s="14"/>
      <c r="G34" s="14">
        <v>198256</v>
      </c>
      <c r="H34" s="13"/>
      <c r="I34" s="14">
        <v>198256</v>
      </c>
      <c r="J34" s="13" t="s">
        <v>49</v>
      </c>
      <c r="K34" s="13">
        <v>2</v>
      </c>
      <c r="L34" s="13" t="s">
        <v>47</v>
      </c>
      <c r="M34" s="14">
        <v>9273</v>
      </c>
      <c r="N34" s="13">
        <v>3</v>
      </c>
      <c r="O34" s="13" t="s">
        <v>47</v>
      </c>
      <c r="P34" s="13" t="s">
        <v>47</v>
      </c>
      <c r="Q34" s="13" t="s">
        <v>47</v>
      </c>
      <c r="R34" s="13" t="s">
        <v>47</v>
      </c>
      <c r="S34" s="13"/>
      <c r="T34" s="14">
        <v>6900</v>
      </c>
      <c r="U34" s="14"/>
      <c r="V34" s="14"/>
      <c r="W34" s="14"/>
      <c r="X34" s="14"/>
      <c r="Y34" s="14"/>
      <c r="Z34" s="14"/>
      <c r="AA34" s="13"/>
      <c r="AB34" s="14">
        <v>6900</v>
      </c>
      <c r="AC34" s="7" t="s">
        <v>52</v>
      </c>
      <c r="AD34" s="7" t="s">
        <v>47</v>
      </c>
      <c r="AE34" s="7" t="s">
        <v>47</v>
      </c>
      <c r="AF34" s="7" t="s">
        <v>47</v>
      </c>
      <c r="AG34" s="7" t="s">
        <v>52</v>
      </c>
      <c r="AH34" s="7" t="s">
        <v>47</v>
      </c>
      <c r="AI34" s="7" t="s">
        <v>52</v>
      </c>
      <c r="AJ34" s="7" t="s">
        <v>52</v>
      </c>
      <c r="AK34" s="7" t="s">
        <v>47</v>
      </c>
      <c r="AL34" s="7" t="s">
        <v>52</v>
      </c>
      <c r="AM34" s="7" t="s">
        <v>52</v>
      </c>
      <c r="AN34" s="7" t="s">
        <v>47</v>
      </c>
      <c r="AO34" s="7" t="s">
        <v>52</v>
      </c>
      <c r="AP34" s="7" t="s">
        <v>52</v>
      </c>
      <c r="AQ34" s="7" t="s">
        <v>52</v>
      </c>
      <c r="AR34" s="7" t="s">
        <v>52</v>
      </c>
      <c r="AS34" s="7" t="s">
        <v>47</v>
      </c>
      <c r="AT34" s="7" t="s">
        <v>52</v>
      </c>
      <c r="AU34" s="7" t="s">
        <v>47</v>
      </c>
      <c r="AV34" s="7" t="s">
        <v>52</v>
      </c>
      <c r="AW34" s="7" t="s">
        <v>52</v>
      </c>
      <c r="AX34" s="7" t="s">
        <v>52</v>
      </c>
      <c r="AY34" s="7" t="s">
        <v>52</v>
      </c>
      <c r="AZ34" s="7" t="s">
        <v>52</v>
      </c>
      <c r="BA34" s="7" t="s">
        <v>52</v>
      </c>
      <c r="BB34" s="7" t="s">
        <v>52</v>
      </c>
      <c r="BC34" s="7" t="s">
        <v>52</v>
      </c>
      <c r="BD34" s="7" t="s">
        <v>52</v>
      </c>
      <c r="BE34" s="7" t="s">
        <v>52</v>
      </c>
      <c r="BF34" s="7" t="s">
        <v>52</v>
      </c>
      <c r="BG34" s="7" t="s">
        <v>52</v>
      </c>
      <c r="BH34" s="7" t="s">
        <v>47</v>
      </c>
      <c r="BI34" s="7" t="s">
        <v>47</v>
      </c>
      <c r="BJ34" s="7" t="s">
        <v>47</v>
      </c>
      <c r="BK34" s="7" t="s">
        <v>47</v>
      </c>
      <c r="BL34" s="7" t="s">
        <v>47</v>
      </c>
      <c r="BM34" s="7" t="s">
        <v>52</v>
      </c>
      <c r="BN34" s="7" t="s">
        <v>47</v>
      </c>
      <c r="BO34" s="7" t="s">
        <v>52</v>
      </c>
      <c r="BP34" s="7" t="s">
        <v>47</v>
      </c>
      <c r="BQ34" s="7" t="s">
        <v>47</v>
      </c>
      <c r="BR34" s="7" t="s">
        <v>47</v>
      </c>
      <c r="BS34" s="7" t="s">
        <v>47</v>
      </c>
      <c r="BT34" s="7" t="s">
        <v>52</v>
      </c>
      <c r="BU34" s="7" t="s">
        <v>52</v>
      </c>
      <c r="BV34" s="7" t="s">
        <v>52</v>
      </c>
      <c r="BW34" s="7" t="s">
        <v>52</v>
      </c>
      <c r="BX34" s="7" t="s">
        <v>52</v>
      </c>
      <c r="BY34" s="7" t="s">
        <v>52</v>
      </c>
      <c r="BZ34" s="7" t="s">
        <v>52</v>
      </c>
      <c r="CA34" s="7" t="s">
        <v>47</v>
      </c>
      <c r="CB34" s="7"/>
    </row>
    <row r="35" spans="1:82" s="10" customFormat="1" ht="30" x14ac:dyDescent="0.25">
      <c r="A35" s="12">
        <v>2020</v>
      </c>
      <c r="B35" s="13" t="s">
        <v>162</v>
      </c>
      <c r="C35" s="10" t="s">
        <v>616</v>
      </c>
      <c r="D35" s="14">
        <v>210528</v>
      </c>
      <c r="E35" s="13">
        <v>15</v>
      </c>
      <c r="F35" s="14">
        <v>210528</v>
      </c>
      <c r="G35" s="14">
        <v>210528</v>
      </c>
      <c r="H35" s="13">
        <v>15</v>
      </c>
      <c r="I35" s="14">
        <v>210528</v>
      </c>
      <c r="J35" s="13" t="s">
        <v>49</v>
      </c>
      <c r="K35" s="13">
        <v>4</v>
      </c>
      <c r="L35" s="13" t="s">
        <v>52</v>
      </c>
      <c r="M35" s="14">
        <v>11527.92</v>
      </c>
      <c r="N35" s="13" t="s">
        <v>48</v>
      </c>
      <c r="O35" s="13" t="s">
        <v>47</v>
      </c>
      <c r="P35" s="13" t="s">
        <v>47</v>
      </c>
      <c r="Q35" s="13" t="s">
        <v>47</v>
      </c>
      <c r="R35" s="13" t="s">
        <v>47</v>
      </c>
      <c r="S35" s="2" t="s">
        <v>780</v>
      </c>
      <c r="T35" s="14">
        <v>7200</v>
      </c>
      <c r="U35" s="14"/>
      <c r="V35" s="14">
        <v>7200</v>
      </c>
      <c r="W35" s="14"/>
      <c r="X35" s="14"/>
      <c r="Y35" s="14"/>
      <c r="Z35" s="14"/>
      <c r="AA35" s="13"/>
      <c r="AB35" s="14">
        <v>14400</v>
      </c>
      <c r="AC35" s="7" t="s">
        <v>47</v>
      </c>
      <c r="AD35" s="7" t="s">
        <v>47</v>
      </c>
      <c r="AE35" s="7" t="s">
        <v>47</v>
      </c>
      <c r="AF35" s="7" t="s">
        <v>47</v>
      </c>
      <c r="AG35" s="7" t="s">
        <v>47</v>
      </c>
      <c r="AH35" s="7" t="s">
        <v>47</v>
      </c>
      <c r="AI35" s="7" t="s">
        <v>52</v>
      </c>
      <c r="AJ35" s="7" t="s">
        <v>52</v>
      </c>
      <c r="AK35" s="7" t="s">
        <v>47</v>
      </c>
      <c r="AL35" s="7" t="s">
        <v>52</v>
      </c>
      <c r="AM35" s="7" t="s">
        <v>52</v>
      </c>
      <c r="AN35" s="7" t="s">
        <v>47</v>
      </c>
      <c r="AO35" s="7" t="s">
        <v>52</v>
      </c>
      <c r="AP35" s="7" t="s">
        <v>52</v>
      </c>
      <c r="AQ35" s="7" t="s">
        <v>52</v>
      </c>
      <c r="AR35" s="7" t="s">
        <v>52</v>
      </c>
      <c r="AS35" s="7" t="s">
        <v>47</v>
      </c>
      <c r="AT35" s="7" t="s">
        <v>52</v>
      </c>
      <c r="AU35" s="7" t="s">
        <v>47</v>
      </c>
      <c r="AV35" s="7" t="s">
        <v>52</v>
      </c>
      <c r="AW35" s="7" t="s">
        <v>52</v>
      </c>
      <c r="AX35" s="7" t="s">
        <v>52</v>
      </c>
      <c r="AY35" s="7" t="s">
        <v>52</v>
      </c>
      <c r="AZ35" s="7" t="s">
        <v>52</v>
      </c>
      <c r="BA35" s="7" t="s">
        <v>52</v>
      </c>
      <c r="BB35" s="7" t="s">
        <v>52</v>
      </c>
      <c r="BC35" s="7" t="s">
        <v>52</v>
      </c>
      <c r="BD35" s="7" t="s">
        <v>52</v>
      </c>
      <c r="BE35" s="7" t="s">
        <v>52</v>
      </c>
      <c r="BF35" s="7" t="s">
        <v>52</v>
      </c>
      <c r="BG35" s="7" t="s">
        <v>52</v>
      </c>
      <c r="BH35" s="7" t="s">
        <v>47</v>
      </c>
      <c r="BI35" s="7" t="s">
        <v>47</v>
      </c>
      <c r="BJ35" s="7" t="s">
        <v>47</v>
      </c>
      <c r="BK35" s="7" t="s">
        <v>47</v>
      </c>
      <c r="BL35" s="7" t="s">
        <v>47</v>
      </c>
      <c r="BM35" s="7" t="s">
        <v>52</v>
      </c>
      <c r="BN35" s="7" t="s">
        <v>47</v>
      </c>
      <c r="BO35" s="7" t="s">
        <v>47</v>
      </c>
      <c r="BP35" s="7" t="s">
        <v>47</v>
      </c>
      <c r="BQ35" s="7" t="s">
        <v>47</v>
      </c>
      <c r="BR35" s="7" t="s">
        <v>47</v>
      </c>
      <c r="BS35" s="7" t="s">
        <v>47</v>
      </c>
      <c r="BT35" s="7" t="s">
        <v>47</v>
      </c>
      <c r="BU35" s="7" t="s">
        <v>52</v>
      </c>
      <c r="BV35" s="7" t="s">
        <v>47</v>
      </c>
      <c r="BW35" s="7" t="s">
        <v>47</v>
      </c>
      <c r="BX35" s="7" t="s">
        <v>52</v>
      </c>
      <c r="BY35" s="7" t="s">
        <v>52</v>
      </c>
      <c r="BZ35" s="7" t="s">
        <v>47</v>
      </c>
      <c r="CA35" s="7" t="s">
        <v>52</v>
      </c>
      <c r="CB35" s="7"/>
    </row>
    <row r="36" spans="1:82" s="10" customFormat="1" ht="30" x14ac:dyDescent="0.25">
      <c r="A36" s="165">
        <v>2020</v>
      </c>
      <c r="B36" s="13" t="s">
        <v>1149</v>
      </c>
      <c r="C36" s="10" t="s">
        <v>1150</v>
      </c>
      <c r="D36" s="46">
        <v>239544</v>
      </c>
      <c r="E36" s="109">
        <v>19</v>
      </c>
      <c r="F36" s="14">
        <v>257963</v>
      </c>
      <c r="G36" s="166">
        <v>239544</v>
      </c>
      <c r="H36" s="13">
        <v>19</v>
      </c>
      <c r="I36" s="14">
        <f>F36+2500</f>
        <v>260463</v>
      </c>
      <c r="J36" s="45" t="s">
        <v>49</v>
      </c>
      <c r="K36" s="153">
        <v>2</v>
      </c>
      <c r="L36" s="14" t="s">
        <v>47</v>
      </c>
      <c r="M36" s="14">
        <v>16454</v>
      </c>
      <c r="N36" s="13">
        <v>1</v>
      </c>
      <c r="O36" s="13" t="s">
        <v>47</v>
      </c>
      <c r="P36" s="45" t="s">
        <v>47</v>
      </c>
      <c r="Q36" s="45" t="s">
        <v>47</v>
      </c>
      <c r="R36" s="45" t="s">
        <v>47</v>
      </c>
      <c r="S36" s="13" t="s">
        <v>256</v>
      </c>
      <c r="T36" s="13"/>
      <c r="U36" s="46">
        <v>0</v>
      </c>
      <c r="V36" s="14">
        <v>6400</v>
      </c>
      <c r="W36" s="167">
        <v>5202.4799999999996</v>
      </c>
      <c r="X36" s="46">
        <v>0</v>
      </c>
      <c r="Y36" s="46">
        <v>0</v>
      </c>
      <c r="Z36" s="46">
        <v>0</v>
      </c>
      <c r="AA36" s="45"/>
      <c r="AB36" s="46">
        <f>V36+W36</f>
        <v>11602.48</v>
      </c>
      <c r="AC36" s="47" t="s">
        <v>47</v>
      </c>
      <c r="AD36" s="47" t="s">
        <v>47</v>
      </c>
      <c r="AE36" s="47" t="s">
        <v>47</v>
      </c>
      <c r="AF36" s="47" t="s">
        <v>47</v>
      </c>
      <c r="AG36" s="47" t="s">
        <v>47</v>
      </c>
      <c r="AH36" s="47" t="s">
        <v>47</v>
      </c>
      <c r="AI36" s="47" t="s">
        <v>47</v>
      </c>
      <c r="AJ36" s="47" t="s">
        <v>47</v>
      </c>
      <c r="AK36" s="47" t="s">
        <v>47</v>
      </c>
      <c r="AL36" s="47" t="s">
        <v>52</v>
      </c>
      <c r="AM36" s="47" t="s">
        <v>52</v>
      </c>
      <c r="AN36" s="47" t="s">
        <v>47</v>
      </c>
      <c r="AO36" s="47" t="s">
        <v>52</v>
      </c>
      <c r="AP36" s="47" t="s">
        <v>52</v>
      </c>
      <c r="AQ36" s="47" t="s">
        <v>52</v>
      </c>
      <c r="AR36" s="47" t="s">
        <v>52</v>
      </c>
      <c r="AS36" s="47" t="s">
        <v>47</v>
      </c>
      <c r="AT36" s="47" t="s">
        <v>52</v>
      </c>
      <c r="AU36" s="47" t="s">
        <v>52</v>
      </c>
      <c r="AV36" s="47" t="s">
        <v>52</v>
      </c>
      <c r="AW36" s="47" t="s">
        <v>52</v>
      </c>
      <c r="AX36" s="47" t="s">
        <v>52</v>
      </c>
      <c r="AY36" s="47" t="s">
        <v>52</v>
      </c>
      <c r="AZ36" s="47" t="s">
        <v>52</v>
      </c>
      <c r="BA36" s="47" t="s">
        <v>52</v>
      </c>
      <c r="BB36" s="47" t="s">
        <v>52</v>
      </c>
      <c r="BC36" s="47" t="s">
        <v>52</v>
      </c>
      <c r="BD36" s="47" t="s">
        <v>52</v>
      </c>
      <c r="BE36" s="47" t="s">
        <v>52</v>
      </c>
      <c r="BF36" s="47" t="s">
        <v>52</v>
      </c>
      <c r="BG36" s="47" t="s">
        <v>52</v>
      </c>
      <c r="BH36" s="47" t="s">
        <v>47</v>
      </c>
      <c r="BI36" s="47" t="s">
        <v>47</v>
      </c>
      <c r="BJ36" s="47" t="s">
        <v>47</v>
      </c>
      <c r="BK36" s="47" t="s">
        <v>47</v>
      </c>
      <c r="BL36" s="47" t="s">
        <v>47</v>
      </c>
      <c r="BM36" s="47" t="s">
        <v>47</v>
      </c>
      <c r="BN36" s="47" t="s">
        <v>47</v>
      </c>
      <c r="BO36" s="47" t="s">
        <v>52</v>
      </c>
      <c r="BP36" s="47" t="s">
        <v>47</v>
      </c>
      <c r="BQ36" s="47" t="s">
        <v>47</v>
      </c>
      <c r="BR36" s="47" t="s">
        <v>47</v>
      </c>
      <c r="BS36" s="47" t="s">
        <v>47</v>
      </c>
      <c r="BT36" s="47" t="s">
        <v>52</v>
      </c>
      <c r="BU36" s="47" t="s">
        <v>52</v>
      </c>
      <c r="BV36" s="47" t="s">
        <v>47</v>
      </c>
      <c r="BW36" s="47" t="s">
        <v>47</v>
      </c>
      <c r="BX36" s="47" t="s">
        <v>52</v>
      </c>
      <c r="BY36" s="47" t="s">
        <v>52</v>
      </c>
      <c r="BZ36" s="47" t="s">
        <v>52</v>
      </c>
      <c r="CA36" s="47" t="s">
        <v>47</v>
      </c>
      <c r="CB36" s="47"/>
    </row>
    <row r="37" spans="1:82" s="10" customFormat="1" ht="30" x14ac:dyDescent="0.25">
      <c r="A37" s="12">
        <v>2020</v>
      </c>
      <c r="B37" s="13" t="s">
        <v>283</v>
      </c>
      <c r="C37" s="13" t="s">
        <v>237</v>
      </c>
      <c r="D37" s="14">
        <v>181870</v>
      </c>
      <c r="E37" s="13">
        <v>25</v>
      </c>
      <c r="F37" s="14">
        <v>181870</v>
      </c>
      <c r="G37" s="14">
        <v>181870</v>
      </c>
      <c r="H37" s="13">
        <v>25</v>
      </c>
      <c r="I37" s="14">
        <v>181870</v>
      </c>
      <c r="J37" s="13" t="s">
        <v>49</v>
      </c>
      <c r="K37" s="13">
        <v>1</v>
      </c>
      <c r="L37" s="13" t="s">
        <v>1160</v>
      </c>
      <c r="M37" s="14">
        <v>25087</v>
      </c>
      <c r="N37" s="13" t="s">
        <v>48</v>
      </c>
      <c r="O37" s="13" t="s">
        <v>47</v>
      </c>
      <c r="P37" s="13" t="s">
        <v>47</v>
      </c>
      <c r="Q37" s="13" t="s">
        <v>47</v>
      </c>
      <c r="R37" s="13" t="s">
        <v>47</v>
      </c>
      <c r="S37" s="13"/>
      <c r="T37" s="14"/>
      <c r="U37" s="14"/>
      <c r="V37" s="14"/>
      <c r="W37" s="14"/>
      <c r="X37" s="14"/>
      <c r="Y37" s="14"/>
      <c r="Z37" s="14"/>
      <c r="AA37" s="13"/>
      <c r="AB37" s="14"/>
      <c r="AC37" s="7" t="s">
        <v>47</v>
      </c>
      <c r="AD37" s="7" t="s">
        <v>47</v>
      </c>
      <c r="AE37" s="7" t="s">
        <v>47</v>
      </c>
      <c r="AF37" s="7" t="s">
        <v>47</v>
      </c>
      <c r="AG37" s="7" t="s">
        <v>47</v>
      </c>
      <c r="AH37" s="7" t="s">
        <v>47</v>
      </c>
      <c r="AI37" s="7" t="s">
        <v>47</v>
      </c>
      <c r="AJ37" s="7" t="s">
        <v>47</v>
      </c>
      <c r="AK37" s="7" t="s">
        <v>47</v>
      </c>
      <c r="AL37" s="7" t="s">
        <v>47</v>
      </c>
      <c r="AM37" s="7" t="s">
        <v>52</v>
      </c>
      <c r="AN37" s="7" t="s">
        <v>52</v>
      </c>
      <c r="AO37" s="7" t="s">
        <v>52</v>
      </c>
      <c r="AP37" s="7" t="s">
        <v>52</v>
      </c>
      <c r="AQ37" s="7" t="s">
        <v>47</v>
      </c>
      <c r="AR37" s="7" t="s">
        <v>47</v>
      </c>
      <c r="AS37" s="7" t="s">
        <v>47</v>
      </c>
      <c r="AT37" s="7" t="s">
        <v>52</v>
      </c>
      <c r="AU37" s="7" t="s">
        <v>52</v>
      </c>
      <c r="AV37" s="7" t="s">
        <v>52</v>
      </c>
      <c r="AW37" s="7" t="s">
        <v>52</v>
      </c>
      <c r="AX37" s="7" t="s">
        <v>52</v>
      </c>
      <c r="AY37" s="7" t="s">
        <v>52</v>
      </c>
      <c r="AZ37" s="7" t="s">
        <v>52</v>
      </c>
      <c r="BA37" s="7" t="s">
        <v>52</v>
      </c>
      <c r="BB37" s="7" t="s">
        <v>52</v>
      </c>
      <c r="BC37" s="7" t="s">
        <v>52</v>
      </c>
      <c r="BD37" s="7" t="s">
        <v>52</v>
      </c>
      <c r="BE37" s="7" t="s">
        <v>52</v>
      </c>
      <c r="BF37" s="7" t="s">
        <v>52</v>
      </c>
      <c r="BG37" s="7" t="s">
        <v>52</v>
      </c>
      <c r="BH37" s="7" t="s">
        <v>47</v>
      </c>
      <c r="BI37" s="7" t="s">
        <v>47</v>
      </c>
      <c r="BJ37" s="7" t="s">
        <v>47</v>
      </c>
      <c r="BK37" s="7" t="s">
        <v>47</v>
      </c>
      <c r="BL37" s="7" t="s">
        <v>47</v>
      </c>
      <c r="BM37" s="7" t="s">
        <v>47</v>
      </c>
      <c r="BN37" s="7" t="s">
        <v>47</v>
      </c>
      <c r="BO37" s="7" t="s">
        <v>47</v>
      </c>
      <c r="BP37" s="7" t="s">
        <v>47</v>
      </c>
      <c r="BQ37" s="7" t="s">
        <v>47</v>
      </c>
      <c r="BR37" s="7" t="s">
        <v>47</v>
      </c>
      <c r="BS37" s="7" t="s">
        <v>47</v>
      </c>
      <c r="BT37" s="7" t="s">
        <v>47</v>
      </c>
      <c r="BU37" s="7" t="s">
        <v>52</v>
      </c>
      <c r="BV37" s="7" t="s">
        <v>47</v>
      </c>
      <c r="BW37" s="7" t="s">
        <v>47</v>
      </c>
      <c r="BX37" s="7" t="s">
        <v>47</v>
      </c>
      <c r="BY37" s="7" t="s">
        <v>47</v>
      </c>
      <c r="BZ37" s="7" t="s">
        <v>47</v>
      </c>
      <c r="CA37" s="7" t="s">
        <v>47</v>
      </c>
      <c r="CB37" s="11" t="s">
        <v>782</v>
      </c>
    </row>
    <row r="38" spans="1:82" s="10" customFormat="1" ht="30" x14ac:dyDescent="0.25">
      <c r="A38" s="12">
        <v>2020</v>
      </c>
      <c r="B38" s="13" t="s">
        <v>621</v>
      </c>
      <c r="C38" s="13" t="s">
        <v>64</v>
      </c>
      <c r="D38" s="14">
        <v>257579.32</v>
      </c>
      <c r="E38" s="13">
        <v>41</v>
      </c>
      <c r="F38" s="14">
        <v>257579.32</v>
      </c>
      <c r="G38" s="14">
        <v>257579.32</v>
      </c>
      <c r="H38" s="13">
        <v>41</v>
      </c>
      <c r="I38" s="14">
        <v>259100</v>
      </c>
      <c r="J38" s="13" t="s">
        <v>52</v>
      </c>
      <c r="K38" s="13">
        <v>2</v>
      </c>
      <c r="L38" s="13" t="s">
        <v>52</v>
      </c>
      <c r="M38" s="14">
        <v>33165.182000000001</v>
      </c>
      <c r="N38" s="13" t="s">
        <v>48</v>
      </c>
      <c r="O38" s="14" t="s">
        <v>47</v>
      </c>
      <c r="P38" s="13" t="s">
        <v>47</v>
      </c>
      <c r="Q38" s="13" t="s">
        <v>47</v>
      </c>
      <c r="R38" s="13" t="s">
        <v>47</v>
      </c>
      <c r="S38" s="13" t="s">
        <v>786</v>
      </c>
      <c r="T38" s="14">
        <v>6000</v>
      </c>
      <c r="U38" s="130">
        <v>0</v>
      </c>
      <c r="V38" s="14">
        <v>0</v>
      </c>
      <c r="W38" s="14">
        <v>0</v>
      </c>
      <c r="X38" s="14">
        <v>1200</v>
      </c>
      <c r="Y38" s="14">
        <v>0</v>
      </c>
      <c r="Z38" s="14">
        <v>0</v>
      </c>
      <c r="AA38" s="14" t="s">
        <v>847</v>
      </c>
      <c r="AB38" s="14">
        <v>7200</v>
      </c>
      <c r="AC38" s="13" t="s">
        <v>47</v>
      </c>
      <c r="AD38" s="127" t="s">
        <v>47</v>
      </c>
      <c r="AE38" s="7" t="s">
        <v>47</v>
      </c>
      <c r="AF38" s="7" t="s">
        <v>47</v>
      </c>
      <c r="AG38" s="7" t="s">
        <v>47</v>
      </c>
      <c r="AH38" s="7" t="s">
        <v>47</v>
      </c>
      <c r="AI38" s="7" t="s">
        <v>47</v>
      </c>
      <c r="AJ38" s="7" t="s">
        <v>47</v>
      </c>
      <c r="AK38" s="7" t="s">
        <v>47</v>
      </c>
      <c r="AL38" s="7" t="s">
        <v>52</v>
      </c>
      <c r="AM38" s="7" t="s">
        <v>52</v>
      </c>
      <c r="AN38" s="7" t="s">
        <v>47</v>
      </c>
      <c r="AO38" s="7" t="s">
        <v>52</v>
      </c>
      <c r="AP38" s="7" t="s">
        <v>52</v>
      </c>
      <c r="AQ38" s="7" t="s">
        <v>52</v>
      </c>
      <c r="AR38" s="7" t="s">
        <v>52</v>
      </c>
      <c r="AS38" s="7" t="s">
        <v>47</v>
      </c>
      <c r="AT38" s="7" t="s">
        <v>52</v>
      </c>
      <c r="AU38" s="7" t="s">
        <v>52</v>
      </c>
      <c r="AV38" s="7" t="s">
        <v>52</v>
      </c>
      <c r="AW38" s="7" t="s">
        <v>52</v>
      </c>
      <c r="AX38" s="7" t="s">
        <v>52</v>
      </c>
      <c r="AY38" s="7" t="s">
        <v>52</v>
      </c>
      <c r="AZ38" s="7" t="s">
        <v>52</v>
      </c>
      <c r="BA38" s="7" t="s">
        <v>52</v>
      </c>
      <c r="BB38" s="7" t="s">
        <v>52</v>
      </c>
      <c r="BC38" s="7" t="s">
        <v>52</v>
      </c>
      <c r="BD38" s="7" t="s">
        <v>52</v>
      </c>
      <c r="BE38" s="7" t="s">
        <v>52</v>
      </c>
      <c r="BF38" s="7" t="s">
        <v>52</v>
      </c>
      <c r="BG38" s="7" t="s">
        <v>52</v>
      </c>
      <c r="BH38" s="7" t="s">
        <v>47</v>
      </c>
      <c r="BI38" s="7" t="s">
        <v>47</v>
      </c>
      <c r="BJ38" s="7" t="s">
        <v>47</v>
      </c>
      <c r="BK38" s="7" t="s">
        <v>47</v>
      </c>
      <c r="BL38" s="7" t="s">
        <v>47</v>
      </c>
      <c r="BM38" s="7" t="s">
        <v>47</v>
      </c>
      <c r="BN38" s="7" t="s">
        <v>47</v>
      </c>
      <c r="BO38" s="7" t="s">
        <v>52</v>
      </c>
      <c r="BP38" s="7" t="s">
        <v>47</v>
      </c>
      <c r="BQ38" s="7" t="s">
        <v>47</v>
      </c>
      <c r="BR38" s="7" t="s">
        <v>47</v>
      </c>
      <c r="BS38" s="7" t="s">
        <v>47</v>
      </c>
      <c r="BT38" s="7" t="s">
        <v>52</v>
      </c>
      <c r="BU38" s="7" t="s">
        <v>52</v>
      </c>
      <c r="BV38" s="7" t="s">
        <v>47</v>
      </c>
      <c r="BW38" s="7" t="s">
        <v>47</v>
      </c>
      <c r="BX38" s="7" t="s">
        <v>52</v>
      </c>
      <c r="BY38" s="7" t="s">
        <v>52</v>
      </c>
      <c r="BZ38" s="7" t="s">
        <v>52</v>
      </c>
      <c r="CA38" s="7" t="s">
        <v>47</v>
      </c>
      <c r="CB38" s="7"/>
      <c r="CC38" s="2"/>
    </row>
    <row r="39" spans="1:82" s="10" customFormat="1" ht="30" x14ac:dyDescent="0.25">
      <c r="A39" s="12">
        <v>2020</v>
      </c>
      <c r="B39" s="13" t="s">
        <v>827</v>
      </c>
      <c r="C39" s="10" t="s">
        <v>831</v>
      </c>
      <c r="D39" s="14">
        <v>221078.04</v>
      </c>
      <c r="E39" s="13">
        <v>0</v>
      </c>
      <c r="F39" s="14">
        <v>221078.04</v>
      </c>
      <c r="G39" s="14">
        <v>221078.04</v>
      </c>
      <c r="H39" s="13">
        <v>0</v>
      </c>
      <c r="I39" s="14">
        <v>221078.04</v>
      </c>
      <c r="J39" s="13" t="s">
        <v>49</v>
      </c>
      <c r="K39" s="13">
        <v>2</v>
      </c>
      <c r="L39" s="13" t="s">
        <v>47</v>
      </c>
      <c r="M39" s="14">
        <v>24416.04</v>
      </c>
      <c r="N39" s="13" t="s">
        <v>48</v>
      </c>
      <c r="O39" s="13" t="s">
        <v>47</v>
      </c>
      <c r="P39" s="13" t="s">
        <v>47</v>
      </c>
      <c r="Q39" s="13" t="s">
        <v>47</v>
      </c>
      <c r="R39" s="13" t="s">
        <v>47</v>
      </c>
      <c r="S39" s="13" t="s">
        <v>1163</v>
      </c>
      <c r="T39" s="14">
        <v>0</v>
      </c>
      <c r="U39" s="14">
        <v>0</v>
      </c>
      <c r="V39" s="14">
        <v>0</v>
      </c>
      <c r="W39" s="14">
        <v>0</v>
      </c>
      <c r="X39" s="14">
        <v>0</v>
      </c>
      <c r="Y39" s="14">
        <v>0</v>
      </c>
      <c r="Z39" s="14">
        <v>0</v>
      </c>
      <c r="AA39" s="13"/>
      <c r="AB39" s="14">
        <v>0</v>
      </c>
      <c r="AC39" s="7" t="s">
        <v>52</v>
      </c>
      <c r="AD39" s="7" t="s">
        <v>47</v>
      </c>
      <c r="AE39" s="7" t="s">
        <v>47</v>
      </c>
      <c r="AF39" s="7" t="s">
        <v>47</v>
      </c>
      <c r="AG39" s="7" t="s">
        <v>47</v>
      </c>
      <c r="AH39" s="7" t="s">
        <v>47</v>
      </c>
      <c r="AI39" s="7" t="s">
        <v>47</v>
      </c>
      <c r="AJ39" s="7" t="s">
        <v>47</v>
      </c>
      <c r="AK39" s="7" t="s">
        <v>47</v>
      </c>
      <c r="AL39" s="7" t="s">
        <v>52</v>
      </c>
      <c r="AM39" s="7" t="s">
        <v>52</v>
      </c>
      <c r="AN39" s="7" t="s">
        <v>47</v>
      </c>
      <c r="AO39" s="7" t="s">
        <v>52</v>
      </c>
      <c r="AP39" s="7" t="s">
        <v>52</v>
      </c>
      <c r="AQ39" s="7" t="s">
        <v>52</v>
      </c>
      <c r="AR39" s="7" t="s">
        <v>52</v>
      </c>
      <c r="AS39" s="7" t="s">
        <v>47</v>
      </c>
      <c r="AT39" s="7" t="s">
        <v>52</v>
      </c>
      <c r="AU39" s="7" t="s">
        <v>863</v>
      </c>
      <c r="AV39" s="7" t="s">
        <v>52</v>
      </c>
      <c r="AW39" s="7" t="s">
        <v>52</v>
      </c>
      <c r="AX39" s="7" t="s">
        <v>52</v>
      </c>
      <c r="AY39" s="7" t="s">
        <v>52</v>
      </c>
      <c r="AZ39" s="7" t="s">
        <v>52</v>
      </c>
      <c r="BA39" s="7" t="s">
        <v>52</v>
      </c>
      <c r="BB39" s="7" t="s">
        <v>52</v>
      </c>
      <c r="BC39" s="7" t="s">
        <v>52</v>
      </c>
      <c r="BD39" s="7" t="s">
        <v>52</v>
      </c>
      <c r="BE39" s="7" t="s">
        <v>52</v>
      </c>
      <c r="BF39" s="7" t="s">
        <v>52</v>
      </c>
      <c r="BG39" s="7" t="s">
        <v>56</v>
      </c>
      <c r="BH39" s="7" t="s">
        <v>47</v>
      </c>
      <c r="BI39" s="7" t="s">
        <v>47</v>
      </c>
      <c r="BJ39" s="7" t="s">
        <v>47</v>
      </c>
      <c r="BK39" s="7" t="s">
        <v>47</v>
      </c>
      <c r="BL39" s="7" t="s">
        <v>47</v>
      </c>
      <c r="BM39" s="7" t="s">
        <v>47</v>
      </c>
      <c r="BN39" s="7" t="s">
        <v>47</v>
      </c>
      <c r="BO39" s="7" t="s">
        <v>52</v>
      </c>
      <c r="BP39" s="7" t="s">
        <v>52</v>
      </c>
      <c r="BQ39" s="7" t="s">
        <v>47</v>
      </c>
      <c r="BR39" s="7" t="s">
        <v>47</v>
      </c>
      <c r="BS39" s="7" t="s">
        <v>47</v>
      </c>
      <c r="BT39" s="7" t="s">
        <v>52</v>
      </c>
      <c r="BU39" s="7" t="s">
        <v>52</v>
      </c>
      <c r="BV39" s="7" t="s">
        <v>47</v>
      </c>
      <c r="BW39" s="7" t="s">
        <v>47</v>
      </c>
      <c r="BX39" s="7" t="s">
        <v>52</v>
      </c>
      <c r="BY39" s="7" t="s">
        <v>47</v>
      </c>
      <c r="BZ39" s="7" t="s">
        <v>52</v>
      </c>
      <c r="CA39" s="7" t="s">
        <v>47</v>
      </c>
      <c r="CB39" s="7" t="s">
        <v>832</v>
      </c>
      <c r="CC39" s="2"/>
    </row>
    <row r="40" spans="1:82" s="90" customFormat="1" ht="30" x14ac:dyDescent="0.25">
      <c r="A40" s="8">
        <v>2017</v>
      </c>
      <c r="B40" s="3" t="s">
        <v>788</v>
      </c>
      <c r="C40" s="3" t="s">
        <v>259</v>
      </c>
      <c r="D40" s="4">
        <v>186935</v>
      </c>
      <c r="E40" s="3"/>
      <c r="F40" s="4"/>
      <c r="G40" s="4">
        <v>186935</v>
      </c>
      <c r="H40" s="3"/>
      <c r="I40" s="4"/>
      <c r="J40" s="3" t="s">
        <v>49</v>
      </c>
      <c r="K40" s="3">
        <v>2</v>
      </c>
      <c r="L40" s="3" t="s">
        <v>52</v>
      </c>
      <c r="M40" s="4">
        <v>24928</v>
      </c>
      <c r="N40" s="3" t="s">
        <v>48</v>
      </c>
      <c r="O40" s="3" t="s">
        <v>47</v>
      </c>
      <c r="P40" s="3" t="s">
        <v>47</v>
      </c>
      <c r="Q40" s="3" t="s">
        <v>47</v>
      </c>
      <c r="R40" s="3" t="s">
        <v>47</v>
      </c>
      <c r="S40" s="10" t="s">
        <v>626</v>
      </c>
      <c r="T40" s="4"/>
      <c r="U40" s="4"/>
      <c r="V40" s="4"/>
      <c r="W40" s="4"/>
      <c r="X40" s="4"/>
      <c r="Y40" s="4"/>
      <c r="Z40" s="4"/>
      <c r="AA40" s="3"/>
      <c r="AB40" s="4"/>
      <c r="AC40" s="7" t="s">
        <v>47</v>
      </c>
      <c r="AD40" s="7" t="s">
        <v>47</v>
      </c>
      <c r="AE40" s="7" t="s">
        <v>47</v>
      </c>
      <c r="AF40" s="7" t="s">
        <v>47</v>
      </c>
      <c r="AG40" s="7" t="s">
        <v>47</v>
      </c>
      <c r="AH40" s="7" t="s">
        <v>47</v>
      </c>
      <c r="AI40" s="7" t="s">
        <v>47</v>
      </c>
      <c r="AJ40" s="7" t="s">
        <v>47</v>
      </c>
      <c r="AK40" s="7" t="s">
        <v>47</v>
      </c>
      <c r="AL40" s="7" t="s">
        <v>52</v>
      </c>
      <c r="AM40" s="7" t="s">
        <v>52</v>
      </c>
      <c r="AN40" s="7" t="s">
        <v>47</v>
      </c>
      <c r="AO40" s="7" t="s">
        <v>52</v>
      </c>
      <c r="AP40" s="7" t="s">
        <v>52</v>
      </c>
      <c r="AQ40" s="7" t="s">
        <v>47</v>
      </c>
      <c r="AR40" s="7" t="s">
        <v>52</v>
      </c>
      <c r="AS40" s="7" t="s">
        <v>47</v>
      </c>
      <c r="AT40" s="7" t="s">
        <v>52</v>
      </c>
      <c r="AU40" s="7" t="s">
        <v>52</v>
      </c>
      <c r="AV40" s="7" t="s">
        <v>52</v>
      </c>
      <c r="AW40" s="7" t="s">
        <v>52</v>
      </c>
      <c r="AX40" s="7" t="s">
        <v>52</v>
      </c>
      <c r="AY40" s="7" t="s">
        <v>52</v>
      </c>
      <c r="AZ40" s="7" t="s">
        <v>52</v>
      </c>
      <c r="BA40" s="7" t="s">
        <v>52</v>
      </c>
      <c r="BB40" s="7" t="s">
        <v>52</v>
      </c>
      <c r="BC40" s="7" t="s">
        <v>52</v>
      </c>
      <c r="BD40" s="7" t="s">
        <v>52</v>
      </c>
      <c r="BE40" s="7" t="s">
        <v>52</v>
      </c>
      <c r="BF40" s="7" t="s">
        <v>52</v>
      </c>
      <c r="BG40" s="7" t="s">
        <v>52</v>
      </c>
      <c r="BH40" s="7" t="s">
        <v>47</v>
      </c>
      <c r="BI40" s="7" t="s">
        <v>47</v>
      </c>
      <c r="BJ40" s="7" t="s">
        <v>52</v>
      </c>
      <c r="BK40" s="7" t="s">
        <v>52</v>
      </c>
      <c r="BL40" s="7" t="s">
        <v>52</v>
      </c>
      <c r="BM40" s="7" t="s">
        <v>52</v>
      </c>
      <c r="BN40" s="7" t="s">
        <v>47</v>
      </c>
      <c r="BO40" s="7" t="s">
        <v>52</v>
      </c>
      <c r="BP40" s="7" t="s">
        <v>47</v>
      </c>
      <c r="BQ40" s="7" t="s">
        <v>47</v>
      </c>
      <c r="BR40" s="7" t="s">
        <v>47</v>
      </c>
      <c r="BS40" s="7" t="s">
        <v>47</v>
      </c>
      <c r="BT40" s="7" t="s">
        <v>47</v>
      </c>
      <c r="BU40" s="7" t="s">
        <v>52</v>
      </c>
      <c r="BV40" s="7" t="s">
        <v>47</v>
      </c>
      <c r="BW40" s="7" t="s">
        <v>47</v>
      </c>
      <c r="BX40" s="7" t="s">
        <v>52</v>
      </c>
      <c r="BY40" s="7" t="s">
        <v>52</v>
      </c>
      <c r="BZ40" s="7" t="s">
        <v>52</v>
      </c>
      <c r="CA40" s="7" t="s">
        <v>47</v>
      </c>
      <c r="CB40" s="7" t="s">
        <v>627</v>
      </c>
    </row>
    <row r="41" spans="1:82" s="10" customFormat="1" x14ac:dyDescent="0.25">
      <c r="A41" s="12">
        <v>2020</v>
      </c>
      <c r="B41" s="13" t="s">
        <v>111</v>
      </c>
      <c r="C41" s="13" t="s">
        <v>119</v>
      </c>
      <c r="D41" s="14">
        <v>171708</v>
      </c>
      <c r="E41" s="13">
        <v>25</v>
      </c>
      <c r="F41" s="14">
        <v>193171.5</v>
      </c>
      <c r="G41" s="14">
        <v>174019</v>
      </c>
      <c r="H41" s="13">
        <v>25</v>
      </c>
      <c r="I41" s="14">
        <v>195482.5</v>
      </c>
      <c r="J41" s="13" t="s">
        <v>49</v>
      </c>
      <c r="K41" s="13"/>
      <c r="L41" s="13" t="s">
        <v>47</v>
      </c>
      <c r="M41" s="14">
        <v>21989.52</v>
      </c>
      <c r="N41" s="13" t="s">
        <v>48</v>
      </c>
      <c r="O41" s="13" t="s">
        <v>47</v>
      </c>
      <c r="P41" s="13" t="s">
        <v>47</v>
      </c>
      <c r="Q41" s="13" t="s">
        <v>47</v>
      </c>
      <c r="R41" s="13" t="s">
        <v>47</v>
      </c>
      <c r="S41" s="13"/>
      <c r="T41" s="14"/>
      <c r="U41" s="14"/>
      <c r="V41" s="14"/>
      <c r="W41" s="14"/>
      <c r="X41" s="14"/>
      <c r="Y41" s="14"/>
      <c r="Z41" s="14"/>
      <c r="AA41" s="13"/>
      <c r="AB41" s="14"/>
      <c r="AC41" s="7" t="s">
        <v>47</v>
      </c>
      <c r="AD41" s="7" t="s">
        <v>52</v>
      </c>
      <c r="AE41" s="7" t="s">
        <v>52</v>
      </c>
      <c r="AF41" s="7" t="s">
        <v>47</v>
      </c>
      <c r="AG41" s="7" t="s">
        <v>52</v>
      </c>
      <c r="AH41" s="7" t="s">
        <v>52</v>
      </c>
      <c r="AI41" s="7" t="s">
        <v>52</v>
      </c>
      <c r="AJ41" s="7" t="s">
        <v>52</v>
      </c>
      <c r="AK41" s="7" t="s">
        <v>47</v>
      </c>
      <c r="AL41" s="7" t="s">
        <v>52</v>
      </c>
      <c r="AM41" s="7" t="s">
        <v>52</v>
      </c>
      <c r="AN41" s="7" t="s">
        <v>47</v>
      </c>
      <c r="AO41" s="7" t="s">
        <v>52</v>
      </c>
      <c r="AP41" s="7" t="s">
        <v>52</v>
      </c>
      <c r="AQ41" s="7" t="s">
        <v>52</v>
      </c>
      <c r="AR41" s="7" t="s">
        <v>52</v>
      </c>
      <c r="AS41" s="7" t="s">
        <v>52</v>
      </c>
      <c r="AT41" s="7" t="s">
        <v>52</v>
      </c>
      <c r="AU41" s="7" t="s">
        <v>52</v>
      </c>
      <c r="AV41" s="7" t="s">
        <v>52</v>
      </c>
      <c r="AW41" s="7" t="s">
        <v>52</v>
      </c>
      <c r="AX41" s="7" t="s">
        <v>52</v>
      </c>
      <c r="AY41" s="7" t="s">
        <v>52</v>
      </c>
      <c r="AZ41" s="7" t="s">
        <v>52</v>
      </c>
      <c r="BA41" s="7" t="s">
        <v>52</v>
      </c>
      <c r="BB41" s="7" t="s">
        <v>52</v>
      </c>
      <c r="BC41" s="7" t="s">
        <v>52</v>
      </c>
      <c r="BD41" s="7" t="s">
        <v>52</v>
      </c>
      <c r="BE41" s="7" t="s">
        <v>52</v>
      </c>
      <c r="BF41" s="7" t="s">
        <v>52</v>
      </c>
      <c r="BG41" s="7" t="s">
        <v>52</v>
      </c>
      <c r="BH41" s="7" t="s">
        <v>52</v>
      </c>
      <c r="BI41" s="7" t="s">
        <v>52</v>
      </c>
      <c r="BJ41" s="7" t="s">
        <v>52</v>
      </c>
      <c r="BK41" s="7" t="s">
        <v>52</v>
      </c>
      <c r="BL41" s="7" t="s">
        <v>52</v>
      </c>
      <c r="BM41" s="7" t="s">
        <v>52</v>
      </c>
      <c r="BN41" s="7" t="s">
        <v>52</v>
      </c>
      <c r="BO41" s="7" t="s">
        <v>52</v>
      </c>
      <c r="BP41" s="7" t="s">
        <v>52</v>
      </c>
      <c r="BQ41" s="7" t="s">
        <v>52</v>
      </c>
      <c r="BR41" s="7" t="s">
        <v>52</v>
      </c>
      <c r="BS41" s="7" t="s">
        <v>52</v>
      </c>
      <c r="BT41" s="7" t="s">
        <v>52</v>
      </c>
      <c r="BU41" s="7" t="s">
        <v>52</v>
      </c>
      <c r="BV41" s="7" t="s">
        <v>52</v>
      </c>
      <c r="BW41" s="7" t="s">
        <v>52</v>
      </c>
      <c r="BX41" s="7" t="s">
        <v>52</v>
      </c>
      <c r="BY41" s="7" t="s">
        <v>52</v>
      </c>
      <c r="BZ41" s="7" t="s">
        <v>52</v>
      </c>
      <c r="CA41" s="7" t="s">
        <v>52</v>
      </c>
      <c r="CB41" s="7"/>
      <c r="CC41" s="2"/>
    </row>
    <row r="42" spans="1:82" ht="15.75" customHeight="1" x14ac:dyDescent="0.25">
      <c r="A42" s="179">
        <v>2020</v>
      </c>
      <c r="B42" s="180" t="s">
        <v>663</v>
      </c>
      <c r="C42" s="180" t="s">
        <v>139</v>
      </c>
      <c r="D42" s="181">
        <v>177333</v>
      </c>
      <c r="E42" s="180">
        <v>20</v>
      </c>
      <c r="F42" s="181">
        <v>203932</v>
      </c>
      <c r="G42" s="181">
        <v>177333</v>
      </c>
      <c r="H42" s="180">
        <v>20</v>
      </c>
      <c r="I42" s="181">
        <v>206974</v>
      </c>
      <c r="J42" s="180" t="s">
        <v>49</v>
      </c>
      <c r="K42" s="180" t="s">
        <v>965</v>
      </c>
      <c r="L42" s="180" t="s">
        <v>965</v>
      </c>
      <c r="M42" s="181">
        <v>24114</v>
      </c>
      <c r="N42" s="180" t="s">
        <v>48</v>
      </c>
      <c r="O42" s="180" t="s">
        <v>47</v>
      </c>
      <c r="P42" s="180" t="s">
        <v>47</v>
      </c>
      <c r="Q42" s="180" t="s">
        <v>47</v>
      </c>
      <c r="R42" s="180" t="s">
        <v>47</v>
      </c>
      <c r="S42" s="184" t="s">
        <v>320</v>
      </c>
      <c r="T42" s="181"/>
      <c r="U42" s="181"/>
      <c r="V42" s="181"/>
      <c r="W42" s="181"/>
      <c r="X42" s="181"/>
      <c r="Y42" s="181"/>
      <c r="Z42" s="181"/>
      <c r="AA42" s="180"/>
      <c r="AB42" s="181"/>
      <c r="AC42" s="182" t="s">
        <v>52</v>
      </c>
      <c r="AD42" s="182" t="s">
        <v>47</v>
      </c>
      <c r="AE42" s="182" t="s">
        <v>47</v>
      </c>
      <c r="AF42" s="182" t="s">
        <v>47</v>
      </c>
      <c r="AG42" s="182" t="s">
        <v>47</v>
      </c>
      <c r="AH42" s="182" t="s">
        <v>52</v>
      </c>
      <c r="AI42" s="182" t="s">
        <v>47</v>
      </c>
      <c r="AJ42" s="182" t="s">
        <v>47</v>
      </c>
      <c r="AK42" s="182" t="s">
        <v>47</v>
      </c>
      <c r="AL42" s="182" t="s">
        <v>52</v>
      </c>
      <c r="AM42" s="182" t="s">
        <v>52</v>
      </c>
      <c r="AN42" s="182" t="s">
        <v>47</v>
      </c>
      <c r="AO42" s="182" t="s">
        <v>52</v>
      </c>
      <c r="AP42" s="182" t="s">
        <v>52</v>
      </c>
      <c r="AQ42" s="182" t="s">
        <v>47</v>
      </c>
      <c r="AR42" s="182" t="s">
        <v>47</v>
      </c>
      <c r="AS42" s="182" t="s">
        <v>52</v>
      </c>
      <c r="AT42" s="182" t="s">
        <v>52</v>
      </c>
      <c r="AU42" s="182" t="s">
        <v>52</v>
      </c>
      <c r="AV42" s="182" t="s">
        <v>52</v>
      </c>
      <c r="AW42" s="182" t="s">
        <v>52</v>
      </c>
      <c r="AX42" s="182" t="s">
        <v>52</v>
      </c>
      <c r="AY42" s="182" t="s">
        <v>52</v>
      </c>
      <c r="AZ42" s="182" t="s">
        <v>52</v>
      </c>
      <c r="BA42" s="182" t="s">
        <v>52</v>
      </c>
      <c r="BB42" s="182" t="s">
        <v>52</v>
      </c>
      <c r="BC42" s="182" t="s">
        <v>52</v>
      </c>
      <c r="BD42" s="182" t="s">
        <v>52</v>
      </c>
      <c r="BE42" s="182" t="s">
        <v>52</v>
      </c>
      <c r="BF42" s="182" t="s">
        <v>52</v>
      </c>
      <c r="BG42" s="182" t="s">
        <v>52</v>
      </c>
      <c r="BH42" s="182" t="s">
        <v>47</v>
      </c>
      <c r="BI42" s="182" t="s">
        <v>47</v>
      </c>
      <c r="BJ42" s="182" t="s">
        <v>47</v>
      </c>
      <c r="BK42" s="182" t="s">
        <v>47</v>
      </c>
      <c r="BL42" s="182" t="s">
        <v>47</v>
      </c>
      <c r="BM42" s="182" t="s">
        <v>47</v>
      </c>
      <c r="BN42" s="182" t="s">
        <v>47</v>
      </c>
      <c r="BO42" s="182" t="s">
        <v>52</v>
      </c>
      <c r="BP42" s="182" t="s">
        <v>52</v>
      </c>
      <c r="BQ42" s="182" t="s">
        <v>52</v>
      </c>
      <c r="BR42" s="182" t="s">
        <v>52</v>
      </c>
      <c r="BS42" s="182" t="s">
        <v>52</v>
      </c>
      <c r="BT42" s="182" t="s">
        <v>52</v>
      </c>
      <c r="BU42" s="182" t="s">
        <v>52</v>
      </c>
      <c r="BV42" s="182" t="s">
        <v>52</v>
      </c>
      <c r="BW42" s="182" t="s">
        <v>52</v>
      </c>
      <c r="BX42" s="182" t="s">
        <v>52</v>
      </c>
      <c r="BY42" s="182" t="s">
        <v>52</v>
      </c>
      <c r="BZ42" s="182" t="s">
        <v>52</v>
      </c>
      <c r="CA42" s="182" t="s">
        <v>52</v>
      </c>
      <c r="CB42" s="182"/>
      <c r="CC42" s="184"/>
      <c r="CD42" s="185"/>
    </row>
    <row r="43" spans="1:82" s="10" customFormat="1" x14ac:dyDescent="0.25">
      <c r="A43" s="12">
        <v>2020</v>
      </c>
      <c r="B43" s="13" t="s">
        <v>849</v>
      </c>
      <c r="C43" s="13" t="s">
        <v>216</v>
      </c>
      <c r="D43" s="14">
        <v>241917</v>
      </c>
      <c r="E43" s="13"/>
      <c r="F43" s="14">
        <v>241917</v>
      </c>
      <c r="G43" s="14">
        <v>241917</v>
      </c>
      <c r="H43" s="13"/>
      <c r="I43" s="14">
        <v>241917</v>
      </c>
      <c r="J43" s="13" t="s">
        <v>65</v>
      </c>
      <c r="K43" s="13">
        <v>1</v>
      </c>
      <c r="L43" s="13" t="s">
        <v>47</v>
      </c>
      <c r="M43" s="14">
        <v>34029</v>
      </c>
      <c r="N43" s="13" t="s">
        <v>48</v>
      </c>
      <c r="O43" s="13" t="s">
        <v>47</v>
      </c>
      <c r="P43" s="13" t="s">
        <v>47</v>
      </c>
      <c r="Q43" s="13" t="s">
        <v>47</v>
      </c>
      <c r="R43" s="13" t="s">
        <v>47</v>
      </c>
      <c r="S43" s="13"/>
      <c r="T43" s="14">
        <v>3600</v>
      </c>
      <c r="U43" s="14"/>
      <c r="V43" s="14"/>
      <c r="W43" s="14"/>
      <c r="X43" s="14"/>
      <c r="Y43" s="14"/>
      <c r="Z43" s="14"/>
      <c r="AB43" s="14">
        <v>3600</v>
      </c>
      <c r="AC43" s="7" t="s">
        <v>52</v>
      </c>
      <c r="AD43" s="7" t="s">
        <v>47</v>
      </c>
      <c r="AE43" s="7" t="s">
        <v>47</v>
      </c>
      <c r="AF43" s="7" t="s">
        <v>47</v>
      </c>
      <c r="AG43" s="7" t="s">
        <v>52</v>
      </c>
      <c r="AH43" s="7" t="s">
        <v>47</v>
      </c>
      <c r="AI43" s="7" t="s">
        <v>52</v>
      </c>
      <c r="AJ43" s="7" t="s">
        <v>52</v>
      </c>
      <c r="AK43" s="7" t="s">
        <v>47</v>
      </c>
      <c r="AL43" s="7" t="s">
        <v>52</v>
      </c>
      <c r="AM43" s="7" t="s">
        <v>52</v>
      </c>
      <c r="AN43" s="7" t="s">
        <v>47</v>
      </c>
      <c r="AO43" s="7" t="s">
        <v>52</v>
      </c>
      <c r="AP43" s="7" t="s">
        <v>52</v>
      </c>
      <c r="AQ43" s="7" t="s">
        <v>52</v>
      </c>
      <c r="AR43" s="7" t="s">
        <v>52</v>
      </c>
      <c r="AS43" s="7" t="s">
        <v>47</v>
      </c>
      <c r="AT43" s="7" t="s">
        <v>52</v>
      </c>
      <c r="AU43" s="7" t="s">
        <v>47</v>
      </c>
      <c r="AV43" s="7" t="s">
        <v>52</v>
      </c>
      <c r="AW43" s="7" t="s">
        <v>52</v>
      </c>
      <c r="AX43" s="7" t="s">
        <v>52</v>
      </c>
      <c r="AY43" s="7" t="s">
        <v>52</v>
      </c>
      <c r="AZ43" s="7" t="s">
        <v>52</v>
      </c>
      <c r="BA43" s="7" t="s">
        <v>52</v>
      </c>
      <c r="BB43" s="7" t="s">
        <v>52</v>
      </c>
      <c r="BC43" s="7" t="s">
        <v>52</v>
      </c>
      <c r="BD43" s="7" t="s">
        <v>52</v>
      </c>
      <c r="BE43" s="7" t="s">
        <v>52</v>
      </c>
      <c r="BF43" s="7" t="s">
        <v>52</v>
      </c>
      <c r="BG43" s="7" t="s">
        <v>56</v>
      </c>
      <c r="BH43" s="7" t="s">
        <v>47</v>
      </c>
      <c r="BI43" s="7" t="s">
        <v>47</v>
      </c>
      <c r="BJ43" s="7" t="s">
        <v>47</v>
      </c>
      <c r="BK43" s="7" t="s">
        <v>47</v>
      </c>
      <c r="BL43" s="7" t="s">
        <v>47</v>
      </c>
      <c r="BM43" s="7" t="s">
        <v>52</v>
      </c>
      <c r="BN43" s="7" t="s">
        <v>47</v>
      </c>
      <c r="BO43" s="7" t="s">
        <v>52</v>
      </c>
      <c r="BP43" s="7" t="s">
        <v>52</v>
      </c>
      <c r="BQ43" s="7" t="s">
        <v>52</v>
      </c>
      <c r="BR43" s="7" t="s">
        <v>52</v>
      </c>
      <c r="BS43" s="7" t="s">
        <v>52</v>
      </c>
      <c r="BT43" s="7" t="s">
        <v>52</v>
      </c>
      <c r="BU43" s="7" t="s">
        <v>52</v>
      </c>
      <c r="BV43" s="7" t="s">
        <v>52</v>
      </c>
      <c r="BW43" s="7" t="s">
        <v>52</v>
      </c>
      <c r="BX43" s="7" t="s">
        <v>52</v>
      </c>
      <c r="BY43" s="7" t="s">
        <v>52</v>
      </c>
      <c r="BZ43" s="7" t="s">
        <v>52</v>
      </c>
      <c r="CA43" s="7" t="s">
        <v>52</v>
      </c>
      <c r="CB43" s="7"/>
    </row>
    <row r="44" spans="1:82" s="10" customFormat="1" x14ac:dyDescent="0.25">
      <c r="A44" s="12">
        <v>2020</v>
      </c>
      <c r="B44" s="13" t="s">
        <v>154</v>
      </c>
      <c r="C44" s="10" t="s">
        <v>795</v>
      </c>
      <c r="D44" s="14">
        <v>224076</v>
      </c>
      <c r="E44" s="13">
        <v>20</v>
      </c>
      <c r="F44" s="14">
        <v>259395.98</v>
      </c>
      <c r="G44" s="14">
        <v>228557.52</v>
      </c>
      <c r="H44" s="13">
        <v>20</v>
      </c>
      <c r="I44" s="14">
        <v>264583.90000000002</v>
      </c>
      <c r="J44" s="13" t="s">
        <v>65</v>
      </c>
      <c r="K44" s="13">
        <v>2</v>
      </c>
      <c r="L44" s="13" t="s">
        <v>47</v>
      </c>
      <c r="M44" s="14">
        <v>26481</v>
      </c>
      <c r="N44" s="13" t="s">
        <v>56</v>
      </c>
      <c r="O44" s="13" t="s">
        <v>47</v>
      </c>
      <c r="P44" s="13" t="s">
        <v>47</v>
      </c>
      <c r="Q44" s="13" t="s">
        <v>47</v>
      </c>
      <c r="R44" s="13" t="s">
        <v>47</v>
      </c>
      <c r="S44" s="13" t="s">
        <v>972</v>
      </c>
      <c r="T44" s="14">
        <v>2400</v>
      </c>
      <c r="U44" s="14"/>
      <c r="V44" s="14">
        <v>3000</v>
      </c>
      <c r="W44" s="14"/>
      <c r="X44" s="14"/>
      <c r="Y44" s="14"/>
      <c r="Z44" s="14"/>
      <c r="AA44" s="13" t="s">
        <v>157</v>
      </c>
      <c r="AB44" s="14">
        <v>5400</v>
      </c>
      <c r="AC44" s="7" t="s">
        <v>52</v>
      </c>
      <c r="AD44" s="7" t="s">
        <v>52</v>
      </c>
      <c r="AE44" s="7" t="s">
        <v>52</v>
      </c>
      <c r="AF44" s="7" t="s">
        <v>47</v>
      </c>
      <c r="AG44" s="7" t="s">
        <v>47</v>
      </c>
      <c r="AH44" s="7" t="s">
        <v>47</v>
      </c>
      <c r="AI44" s="7" t="s">
        <v>47</v>
      </c>
      <c r="AJ44" s="7" t="s">
        <v>47</v>
      </c>
      <c r="AK44" s="7" t="s">
        <v>47</v>
      </c>
      <c r="AL44" s="7" t="s">
        <v>52</v>
      </c>
      <c r="AM44" s="7" t="s">
        <v>52</v>
      </c>
      <c r="AN44" s="7" t="s">
        <v>47</v>
      </c>
      <c r="AO44" s="7" t="s">
        <v>52</v>
      </c>
      <c r="AP44" s="7" t="s">
        <v>52</v>
      </c>
      <c r="AQ44" s="7" t="s">
        <v>52</v>
      </c>
      <c r="AR44" s="7" t="s">
        <v>52</v>
      </c>
      <c r="AS44" s="7" t="s">
        <v>47</v>
      </c>
      <c r="AT44" s="7" t="s">
        <v>52</v>
      </c>
      <c r="AU44" s="7" t="s">
        <v>52</v>
      </c>
      <c r="AV44" s="7" t="s">
        <v>52</v>
      </c>
      <c r="AW44" s="7" t="s">
        <v>52</v>
      </c>
      <c r="AX44" s="7" t="s">
        <v>52</v>
      </c>
      <c r="AY44" s="7" t="s">
        <v>52</v>
      </c>
      <c r="AZ44" s="7" t="s">
        <v>52</v>
      </c>
      <c r="BA44" s="7" t="s">
        <v>52</v>
      </c>
      <c r="BB44" s="7" t="s">
        <v>52</v>
      </c>
      <c r="BC44" s="7" t="s">
        <v>52</v>
      </c>
      <c r="BD44" s="7" t="s">
        <v>52</v>
      </c>
      <c r="BE44" s="7" t="s">
        <v>52</v>
      </c>
      <c r="BF44" s="7" t="s">
        <v>52</v>
      </c>
      <c r="BG44" s="7" t="s">
        <v>52</v>
      </c>
      <c r="BH44" s="7" t="s">
        <v>52</v>
      </c>
      <c r="BI44" s="7" t="s">
        <v>52</v>
      </c>
      <c r="BJ44" s="7" t="s">
        <v>52</v>
      </c>
      <c r="BK44" s="7" t="s">
        <v>52</v>
      </c>
      <c r="BL44" s="7" t="s">
        <v>52</v>
      </c>
      <c r="BM44" s="7" t="s">
        <v>47</v>
      </c>
      <c r="BN44" s="7" t="s">
        <v>47</v>
      </c>
      <c r="BO44" s="7" t="s">
        <v>52</v>
      </c>
      <c r="BP44" s="7" t="s">
        <v>52</v>
      </c>
      <c r="BQ44" s="7" t="s">
        <v>52</v>
      </c>
      <c r="BR44" s="7" t="s">
        <v>52</v>
      </c>
      <c r="BS44" s="7" t="s">
        <v>52</v>
      </c>
      <c r="BT44" s="7" t="s">
        <v>52</v>
      </c>
      <c r="BU44" s="7" t="s">
        <v>52</v>
      </c>
      <c r="BV44" s="7" t="s">
        <v>52</v>
      </c>
      <c r="BW44" s="7" t="s">
        <v>52</v>
      </c>
      <c r="BX44" s="7" t="s">
        <v>52</v>
      </c>
      <c r="BY44" s="7" t="s">
        <v>52</v>
      </c>
      <c r="BZ44" s="7" t="s">
        <v>52</v>
      </c>
      <c r="CA44" s="7" t="s">
        <v>47</v>
      </c>
      <c r="CB44" s="7"/>
    </row>
    <row r="45" spans="1:82" s="10" customFormat="1" ht="30" x14ac:dyDescent="0.25">
      <c r="A45" s="12">
        <v>2020</v>
      </c>
      <c r="B45" s="13" t="s">
        <v>117</v>
      </c>
      <c r="C45" s="10" t="s">
        <v>303</v>
      </c>
      <c r="D45" s="14">
        <v>169060</v>
      </c>
      <c r="E45" s="13"/>
      <c r="F45" s="14"/>
      <c r="G45" s="14">
        <v>169060</v>
      </c>
      <c r="H45" s="13"/>
      <c r="I45" s="14">
        <v>171060</v>
      </c>
      <c r="J45" s="13" t="s">
        <v>49</v>
      </c>
      <c r="K45" s="13">
        <v>1</v>
      </c>
      <c r="L45" s="13" t="s">
        <v>52</v>
      </c>
      <c r="M45" s="14">
        <v>15661</v>
      </c>
      <c r="N45" s="13" t="s">
        <v>48</v>
      </c>
      <c r="O45" s="13" t="s">
        <v>47</v>
      </c>
      <c r="P45" s="13" t="s">
        <v>47</v>
      </c>
      <c r="Q45" s="13" t="s">
        <v>47</v>
      </c>
      <c r="R45" s="13" t="s">
        <v>47</v>
      </c>
      <c r="S45" s="13"/>
      <c r="T45" s="14"/>
      <c r="U45" s="14"/>
      <c r="V45" s="14"/>
      <c r="W45" s="14"/>
      <c r="X45" s="14"/>
      <c r="Y45" s="14"/>
      <c r="Z45" s="14"/>
      <c r="AA45" s="13"/>
      <c r="AB45" s="14">
        <v>0</v>
      </c>
      <c r="AC45" s="7" t="s">
        <v>52</v>
      </c>
      <c r="AD45" s="7" t="s">
        <v>47</v>
      </c>
      <c r="AE45" s="7" t="s">
        <v>47</v>
      </c>
      <c r="AF45" s="7" t="s">
        <v>47</v>
      </c>
      <c r="AG45" s="7" t="s">
        <v>47</v>
      </c>
      <c r="AH45" s="7" t="s">
        <v>47</v>
      </c>
      <c r="AI45" s="7" t="s">
        <v>47</v>
      </c>
      <c r="AJ45" s="7" t="s">
        <v>52</v>
      </c>
      <c r="AK45" s="7" t="s">
        <v>47</v>
      </c>
      <c r="AL45" s="7" t="s">
        <v>52</v>
      </c>
      <c r="AM45" s="7" t="s">
        <v>52</v>
      </c>
      <c r="AN45" s="7" t="s">
        <v>47</v>
      </c>
      <c r="AO45" s="7" t="s">
        <v>52</v>
      </c>
      <c r="AP45" s="7" t="s">
        <v>52</v>
      </c>
      <c r="AQ45" s="7" t="s">
        <v>52</v>
      </c>
      <c r="AR45" s="7" t="s">
        <v>52</v>
      </c>
      <c r="AS45" s="7" t="s">
        <v>47</v>
      </c>
      <c r="AT45" s="7" t="s">
        <v>52</v>
      </c>
      <c r="AU45" s="7" t="s">
        <v>52</v>
      </c>
      <c r="AV45" s="7" t="s">
        <v>52</v>
      </c>
      <c r="AW45" s="7" t="s">
        <v>52</v>
      </c>
      <c r="AX45" s="7" t="s">
        <v>52</v>
      </c>
      <c r="AY45" s="7" t="s">
        <v>52</v>
      </c>
      <c r="AZ45" s="7" t="s">
        <v>52</v>
      </c>
      <c r="BA45" s="7" t="s">
        <v>52</v>
      </c>
      <c r="BB45" s="7" t="s">
        <v>52</v>
      </c>
      <c r="BC45" s="7" t="s">
        <v>52</v>
      </c>
      <c r="BD45" s="7" t="s">
        <v>52</v>
      </c>
      <c r="BE45" s="7" t="s">
        <v>52</v>
      </c>
      <c r="BF45" s="7" t="s">
        <v>52</v>
      </c>
      <c r="BG45" s="7" t="s">
        <v>52</v>
      </c>
      <c r="BH45" s="7" t="s">
        <v>47</v>
      </c>
      <c r="BI45" s="7" t="s">
        <v>47</v>
      </c>
      <c r="BJ45" s="7" t="s">
        <v>47</v>
      </c>
      <c r="BK45" s="7" t="s">
        <v>47</v>
      </c>
      <c r="BL45" s="7" t="s">
        <v>47</v>
      </c>
      <c r="BM45" s="7" t="s">
        <v>47</v>
      </c>
      <c r="BN45" s="7" t="s">
        <v>47</v>
      </c>
      <c r="BO45" s="7" t="s">
        <v>52</v>
      </c>
      <c r="BP45" s="7" t="s">
        <v>47</v>
      </c>
      <c r="BQ45" s="7" t="s">
        <v>47</v>
      </c>
      <c r="BR45" s="7" t="s">
        <v>47</v>
      </c>
      <c r="BS45" s="7" t="s">
        <v>47</v>
      </c>
      <c r="BT45" s="7" t="s">
        <v>52</v>
      </c>
      <c r="BU45" s="7" t="s">
        <v>52</v>
      </c>
      <c r="BV45" s="7" t="s">
        <v>47</v>
      </c>
      <c r="BW45" s="7" t="s">
        <v>47</v>
      </c>
      <c r="BX45" s="7" t="s">
        <v>52</v>
      </c>
      <c r="BY45" s="7" t="s">
        <v>52</v>
      </c>
      <c r="BZ45" s="7" t="s">
        <v>52</v>
      </c>
      <c r="CA45" s="7" t="s">
        <v>52</v>
      </c>
      <c r="CB45" s="7"/>
    </row>
    <row r="46" spans="1:82" s="10" customFormat="1" x14ac:dyDescent="0.25">
      <c r="A46" s="12">
        <v>2020</v>
      </c>
      <c r="B46" s="13" t="s">
        <v>204</v>
      </c>
      <c r="C46" s="13" t="s">
        <v>589</v>
      </c>
      <c r="D46" s="14">
        <v>208591</v>
      </c>
      <c r="E46" s="13">
        <v>10</v>
      </c>
      <c r="F46" s="14">
        <v>229450</v>
      </c>
      <c r="G46" s="14">
        <v>208591</v>
      </c>
      <c r="H46" s="13">
        <v>10</v>
      </c>
      <c r="I46" s="14">
        <v>229450</v>
      </c>
      <c r="J46" s="13" t="s">
        <v>56</v>
      </c>
      <c r="K46" s="13">
        <v>2</v>
      </c>
      <c r="L46" s="13" t="s">
        <v>47</v>
      </c>
      <c r="M46" s="14">
        <v>18447</v>
      </c>
      <c r="N46" s="13" t="s">
        <v>48</v>
      </c>
      <c r="O46" s="13" t="s">
        <v>47</v>
      </c>
      <c r="P46" s="13" t="s">
        <v>47</v>
      </c>
      <c r="Q46" s="13" t="s">
        <v>47</v>
      </c>
      <c r="R46" s="13" t="s">
        <v>47</v>
      </c>
      <c r="S46" s="13" t="s">
        <v>977</v>
      </c>
      <c r="T46" s="14"/>
      <c r="U46" s="14"/>
      <c r="V46" s="14"/>
      <c r="W46" s="14"/>
      <c r="X46" s="14"/>
      <c r="Y46" s="14"/>
      <c r="Z46" s="14"/>
      <c r="AA46" s="13"/>
      <c r="AB46" s="14"/>
      <c r="AC46" s="7" t="s">
        <v>52</v>
      </c>
      <c r="AD46" s="7" t="s">
        <v>47</v>
      </c>
      <c r="AE46" s="7" t="s">
        <v>47</v>
      </c>
      <c r="AF46" s="7" t="s">
        <v>47</v>
      </c>
      <c r="AG46" s="7" t="s">
        <v>47</v>
      </c>
      <c r="AH46" s="7" t="s">
        <v>47</v>
      </c>
      <c r="AI46" s="7" t="s">
        <v>52</v>
      </c>
      <c r="AJ46" s="7" t="s">
        <v>47</v>
      </c>
      <c r="AK46" s="7" t="s">
        <v>47</v>
      </c>
      <c r="AL46" s="7" t="s">
        <v>52</v>
      </c>
      <c r="AM46" s="7" t="s">
        <v>52</v>
      </c>
      <c r="AN46" s="7" t="s">
        <v>47</v>
      </c>
      <c r="AO46" s="7" t="s">
        <v>52</v>
      </c>
      <c r="AP46" s="7" t="s">
        <v>52</v>
      </c>
      <c r="AQ46" s="7" t="s">
        <v>47</v>
      </c>
      <c r="AR46" s="7" t="s">
        <v>52</v>
      </c>
      <c r="AS46" s="7" t="s">
        <v>47</v>
      </c>
      <c r="AT46" s="7" t="s">
        <v>52</v>
      </c>
      <c r="AU46" s="7" t="s">
        <v>52</v>
      </c>
      <c r="AV46" s="7" t="s">
        <v>52</v>
      </c>
      <c r="AW46" s="7" t="s">
        <v>52</v>
      </c>
      <c r="AX46" s="7" t="s">
        <v>52</v>
      </c>
      <c r="AY46" s="7" t="s">
        <v>52</v>
      </c>
      <c r="AZ46" s="7" t="s">
        <v>52</v>
      </c>
      <c r="BA46" s="7" t="s">
        <v>52</v>
      </c>
      <c r="BB46" s="7" t="s">
        <v>52</v>
      </c>
      <c r="BC46" s="7" t="s">
        <v>52</v>
      </c>
      <c r="BD46" s="7" t="s">
        <v>52</v>
      </c>
      <c r="BE46" s="7" t="s">
        <v>52</v>
      </c>
      <c r="BF46" s="7" t="s">
        <v>52</v>
      </c>
      <c r="BG46" s="7" t="s">
        <v>52</v>
      </c>
      <c r="BH46" s="7" t="s">
        <v>47</v>
      </c>
      <c r="BI46" s="7" t="s">
        <v>47</v>
      </c>
      <c r="BJ46" s="7" t="s">
        <v>47</v>
      </c>
      <c r="BK46" s="7" t="s">
        <v>47</v>
      </c>
      <c r="BL46" s="7" t="s">
        <v>47</v>
      </c>
      <c r="BM46" s="7" t="s">
        <v>47</v>
      </c>
      <c r="BN46" s="7" t="s">
        <v>47</v>
      </c>
      <c r="BO46" s="7" t="s">
        <v>52</v>
      </c>
      <c r="BP46" s="7" t="s">
        <v>52</v>
      </c>
      <c r="BQ46" s="7" t="s">
        <v>52</v>
      </c>
      <c r="BR46" s="7" t="s">
        <v>52</v>
      </c>
      <c r="BS46" s="7" t="s">
        <v>52</v>
      </c>
      <c r="BT46" s="7" t="s">
        <v>52</v>
      </c>
      <c r="BU46" s="7" t="s">
        <v>52</v>
      </c>
      <c r="BV46" s="7" t="s">
        <v>52</v>
      </c>
      <c r="BW46" s="7" t="s">
        <v>52</v>
      </c>
      <c r="BX46" s="7" t="s">
        <v>52</v>
      </c>
      <c r="BY46" s="7" t="s">
        <v>52</v>
      </c>
      <c r="BZ46" s="7" t="s">
        <v>52</v>
      </c>
      <c r="CA46" s="7" t="s">
        <v>47</v>
      </c>
      <c r="CB46" s="7"/>
      <c r="CC46" s="2"/>
    </row>
    <row r="47" spans="1:82" s="90" customFormat="1" x14ac:dyDescent="0.25">
      <c r="A47" s="8">
        <v>2016</v>
      </c>
      <c r="B47" s="3" t="s">
        <v>526</v>
      </c>
      <c r="C47" s="3" t="s">
        <v>271</v>
      </c>
      <c r="D47" s="4">
        <v>160144</v>
      </c>
      <c r="E47" s="3">
        <v>29</v>
      </c>
      <c r="F47" s="4">
        <v>163144</v>
      </c>
      <c r="G47" s="4">
        <v>166835</v>
      </c>
      <c r="H47" s="3">
        <v>29</v>
      </c>
      <c r="I47" s="4">
        <v>167944</v>
      </c>
      <c r="J47" s="3" t="s">
        <v>65</v>
      </c>
      <c r="K47" s="3"/>
      <c r="L47" s="3" t="s">
        <v>52</v>
      </c>
      <c r="M47" s="4">
        <v>25190</v>
      </c>
      <c r="N47" s="3" t="s">
        <v>56</v>
      </c>
      <c r="O47" s="3" t="s">
        <v>47</v>
      </c>
      <c r="P47" s="3" t="s">
        <v>47</v>
      </c>
      <c r="Q47" s="3" t="s">
        <v>47</v>
      </c>
      <c r="R47" s="3" t="s">
        <v>47</v>
      </c>
      <c r="S47" s="3" t="s">
        <v>129</v>
      </c>
      <c r="T47" s="4"/>
      <c r="U47" s="4">
        <v>25000</v>
      </c>
      <c r="V47" s="4"/>
      <c r="W47" s="4">
        <v>16954</v>
      </c>
      <c r="X47" s="4"/>
      <c r="Y47" s="4">
        <v>300</v>
      </c>
      <c r="Z47" s="4"/>
      <c r="AA47" s="3"/>
      <c r="AB47" s="4">
        <v>42254</v>
      </c>
      <c r="AC47" s="7" t="s">
        <v>47</v>
      </c>
      <c r="AD47" s="7" t="s">
        <v>47</v>
      </c>
      <c r="AE47" s="7" t="s">
        <v>47</v>
      </c>
      <c r="AF47" s="7" t="s">
        <v>47</v>
      </c>
      <c r="AG47" s="7" t="s">
        <v>47</v>
      </c>
      <c r="AH47" s="7" t="s">
        <v>47</v>
      </c>
      <c r="AI47" s="7" t="s">
        <v>47</v>
      </c>
      <c r="AJ47" s="7" t="s">
        <v>47</v>
      </c>
      <c r="AK47" s="7" t="s">
        <v>47</v>
      </c>
      <c r="AL47" s="7" t="s">
        <v>47</v>
      </c>
      <c r="AM47" s="7" t="s">
        <v>47</v>
      </c>
      <c r="AN47" s="7" t="s">
        <v>47</v>
      </c>
      <c r="AO47" s="7" t="s">
        <v>47</v>
      </c>
      <c r="AP47" s="7" t="s">
        <v>47</v>
      </c>
      <c r="AQ47" s="7" t="s">
        <v>47</v>
      </c>
      <c r="AR47" s="7" t="s">
        <v>47</v>
      </c>
      <c r="AS47" s="7" t="s">
        <v>47</v>
      </c>
      <c r="AT47" s="7" t="s">
        <v>47</v>
      </c>
      <c r="AU47" s="7" t="s">
        <v>47</v>
      </c>
      <c r="AV47" s="7" t="s">
        <v>52</v>
      </c>
      <c r="AW47" s="7" t="s">
        <v>52</v>
      </c>
      <c r="AX47" s="7" t="s">
        <v>52</v>
      </c>
      <c r="AY47" s="7" t="s">
        <v>52</v>
      </c>
      <c r="AZ47" s="7" t="s">
        <v>52</v>
      </c>
      <c r="BA47" s="7" t="s">
        <v>52</v>
      </c>
      <c r="BB47" s="7" t="s">
        <v>52</v>
      </c>
      <c r="BC47" s="7" t="s">
        <v>52</v>
      </c>
      <c r="BD47" s="7" t="s">
        <v>52</v>
      </c>
      <c r="BE47" s="7" t="s">
        <v>52</v>
      </c>
      <c r="BF47" s="7" t="s">
        <v>52</v>
      </c>
      <c r="BG47" s="7" t="s">
        <v>52</v>
      </c>
      <c r="BH47" s="7" t="s">
        <v>47</v>
      </c>
      <c r="BI47" s="7" t="s">
        <v>47</v>
      </c>
      <c r="BJ47" s="7" t="s">
        <v>47</v>
      </c>
      <c r="BK47" s="7" t="s">
        <v>47</v>
      </c>
      <c r="BL47" s="7" t="s">
        <v>52</v>
      </c>
      <c r="BM47" s="7" t="s">
        <v>47</v>
      </c>
      <c r="BN47" s="7" t="s">
        <v>47</v>
      </c>
      <c r="BO47" s="7" t="s">
        <v>52</v>
      </c>
      <c r="BP47" s="7" t="s">
        <v>47</v>
      </c>
      <c r="BQ47" s="7" t="s">
        <v>47</v>
      </c>
      <c r="BR47" s="7" t="s">
        <v>47</v>
      </c>
      <c r="BS47" s="7" t="s">
        <v>47</v>
      </c>
      <c r="BT47" s="7" t="s">
        <v>52</v>
      </c>
      <c r="BU47" s="7" t="s">
        <v>52</v>
      </c>
      <c r="BV47" s="7" t="s">
        <v>47</v>
      </c>
      <c r="BW47" s="7" t="s">
        <v>47</v>
      </c>
      <c r="BX47" s="7" t="s">
        <v>52</v>
      </c>
      <c r="BY47" s="7" t="s">
        <v>52</v>
      </c>
      <c r="BZ47" s="7" t="s">
        <v>47</v>
      </c>
      <c r="CA47" s="7" t="s">
        <v>47</v>
      </c>
      <c r="CB47" s="3"/>
    </row>
    <row r="48" spans="1:82" s="90" customFormat="1" x14ac:dyDescent="0.25">
      <c r="A48" s="8">
        <v>2018</v>
      </c>
      <c r="B48" s="3" t="s">
        <v>850</v>
      </c>
      <c r="C48" s="3" t="s">
        <v>90</v>
      </c>
      <c r="D48" s="4">
        <v>185545</v>
      </c>
      <c r="E48" s="3">
        <v>8</v>
      </c>
      <c r="F48" s="4">
        <v>185545</v>
      </c>
      <c r="G48" s="4">
        <v>187545</v>
      </c>
      <c r="H48" s="3">
        <v>8</v>
      </c>
      <c r="I48" s="4">
        <v>187545</v>
      </c>
      <c r="J48" s="3" t="s">
        <v>49</v>
      </c>
      <c r="K48" s="3">
        <v>1</v>
      </c>
      <c r="L48" s="3" t="s">
        <v>52</v>
      </c>
      <c r="M48" s="4">
        <v>18186</v>
      </c>
      <c r="N48" s="3">
        <v>3</v>
      </c>
      <c r="O48" s="3" t="s">
        <v>47</v>
      </c>
      <c r="P48" s="3" t="s">
        <v>47</v>
      </c>
      <c r="Q48" s="3" t="s">
        <v>47</v>
      </c>
      <c r="R48" s="3" t="s">
        <v>47</v>
      </c>
      <c r="S48" s="3"/>
      <c r="T48" s="4"/>
      <c r="U48" s="4"/>
      <c r="V48" s="4"/>
      <c r="W48" s="4"/>
      <c r="X48" s="4"/>
      <c r="Y48" s="4"/>
      <c r="Z48" s="4"/>
      <c r="AA48" s="3"/>
      <c r="AB48" s="4">
        <v>0</v>
      </c>
      <c r="AC48" s="7" t="s">
        <v>52</v>
      </c>
      <c r="AD48" s="7" t="s">
        <v>47</v>
      </c>
      <c r="AE48" s="7" t="s">
        <v>47</v>
      </c>
      <c r="AF48" s="7" t="s">
        <v>47</v>
      </c>
      <c r="AG48" s="7" t="s">
        <v>47</v>
      </c>
      <c r="AH48" s="7" t="s">
        <v>47</v>
      </c>
      <c r="AI48" s="7" t="s">
        <v>47</v>
      </c>
      <c r="AJ48" s="7" t="s">
        <v>47</v>
      </c>
      <c r="AK48" s="7" t="s">
        <v>47</v>
      </c>
      <c r="AL48" s="7" t="s">
        <v>52</v>
      </c>
      <c r="AM48" s="7" t="s">
        <v>52</v>
      </c>
      <c r="AN48" s="7" t="s">
        <v>47</v>
      </c>
      <c r="AO48" s="7" t="s">
        <v>52</v>
      </c>
      <c r="AP48" s="7" t="s">
        <v>52</v>
      </c>
      <c r="AQ48" s="7" t="s">
        <v>52</v>
      </c>
      <c r="AR48" s="7" t="s">
        <v>52</v>
      </c>
      <c r="AS48" s="7" t="s">
        <v>47</v>
      </c>
      <c r="AT48" s="7" t="s">
        <v>47</v>
      </c>
      <c r="AU48" s="7" t="s">
        <v>47</v>
      </c>
      <c r="AV48" s="7" t="s">
        <v>52</v>
      </c>
      <c r="AW48" s="7" t="s">
        <v>52</v>
      </c>
      <c r="AX48" s="7" t="s">
        <v>52</v>
      </c>
      <c r="AY48" s="7" t="s">
        <v>52</v>
      </c>
      <c r="AZ48" s="7" t="s">
        <v>52</v>
      </c>
      <c r="BA48" s="7" t="s">
        <v>52</v>
      </c>
      <c r="BB48" s="7" t="s">
        <v>52</v>
      </c>
      <c r="BC48" s="7" t="s">
        <v>52</v>
      </c>
      <c r="BD48" s="7" t="s">
        <v>52</v>
      </c>
      <c r="BE48" s="7" t="s">
        <v>52</v>
      </c>
      <c r="BF48" s="7" t="s">
        <v>52</v>
      </c>
      <c r="BG48" s="7" t="s">
        <v>52</v>
      </c>
      <c r="BH48" s="7" t="s">
        <v>47</v>
      </c>
      <c r="BI48" s="7" t="s">
        <v>47</v>
      </c>
      <c r="BJ48" s="7" t="s">
        <v>47</v>
      </c>
      <c r="BK48" s="7" t="s">
        <v>47</v>
      </c>
      <c r="BL48" s="7" t="s">
        <v>47</v>
      </c>
      <c r="BM48" s="7" t="s">
        <v>47</v>
      </c>
      <c r="BN48" s="7" t="s">
        <v>47</v>
      </c>
      <c r="BO48" s="7" t="s">
        <v>52</v>
      </c>
      <c r="BP48" s="7" t="s">
        <v>52</v>
      </c>
      <c r="BQ48" s="7" t="s">
        <v>47</v>
      </c>
      <c r="BR48" s="7" t="s">
        <v>47</v>
      </c>
      <c r="BS48" s="7" t="s">
        <v>47</v>
      </c>
      <c r="BT48" s="7" t="s">
        <v>52</v>
      </c>
      <c r="BU48" s="7" t="s">
        <v>52</v>
      </c>
      <c r="BV48" s="7" t="s">
        <v>47</v>
      </c>
      <c r="BW48" s="7" t="s">
        <v>47</v>
      </c>
      <c r="BX48" s="7" t="s">
        <v>52</v>
      </c>
      <c r="BY48" s="7" t="s">
        <v>52</v>
      </c>
      <c r="BZ48" s="7" t="s">
        <v>52</v>
      </c>
      <c r="CA48" s="7" t="s">
        <v>47</v>
      </c>
      <c r="CB48" s="7"/>
    </row>
    <row r="49" spans="1:81" s="10" customFormat="1" ht="30" x14ac:dyDescent="0.25">
      <c r="A49" s="12">
        <v>2020</v>
      </c>
      <c r="B49" s="13" t="s">
        <v>649</v>
      </c>
      <c r="C49" s="13" t="s">
        <v>651</v>
      </c>
      <c r="D49" s="14">
        <v>191700</v>
      </c>
      <c r="E49" s="13">
        <v>15</v>
      </c>
      <c r="F49" s="14">
        <v>201285</v>
      </c>
      <c r="G49" s="14">
        <v>191700</v>
      </c>
      <c r="H49" s="13">
        <v>15</v>
      </c>
      <c r="I49" s="14">
        <v>205278</v>
      </c>
      <c r="J49" s="13" t="s">
        <v>65</v>
      </c>
      <c r="K49" s="13">
        <v>1</v>
      </c>
      <c r="L49" s="13" t="s">
        <v>47</v>
      </c>
      <c r="M49" s="14">
        <v>23057</v>
      </c>
      <c r="N49" s="13" t="s">
        <v>48</v>
      </c>
      <c r="O49" s="13" t="s">
        <v>47</v>
      </c>
      <c r="P49" s="13" t="s">
        <v>47</v>
      </c>
      <c r="Q49" s="13" t="s">
        <v>47</v>
      </c>
      <c r="R49" s="13" t="s">
        <v>47</v>
      </c>
      <c r="S49" s="13"/>
      <c r="T49" s="14"/>
      <c r="U49" s="14"/>
      <c r="V49" s="14"/>
      <c r="W49" s="14"/>
      <c r="X49" s="14"/>
      <c r="Y49" s="14"/>
      <c r="Z49" s="14"/>
      <c r="AA49" s="13"/>
      <c r="AB49" s="14">
        <v>0</v>
      </c>
      <c r="AC49" s="7" t="s">
        <v>52</v>
      </c>
      <c r="AD49" s="7" t="s">
        <v>47</v>
      </c>
      <c r="AE49" s="7" t="s">
        <v>47</v>
      </c>
      <c r="AF49" s="7" t="s">
        <v>47</v>
      </c>
      <c r="AG49" s="7" t="s">
        <v>52</v>
      </c>
      <c r="AH49" s="7" t="s">
        <v>47</v>
      </c>
      <c r="AI49" s="7" t="s">
        <v>47</v>
      </c>
      <c r="AJ49" s="7" t="s">
        <v>52</v>
      </c>
      <c r="AK49" s="7" t="s">
        <v>47</v>
      </c>
      <c r="AL49" s="7" t="s">
        <v>52</v>
      </c>
      <c r="AM49" s="7" t="s">
        <v>52</v>
      </c>
      <c r="AN49" s="7" t="s">
        <v>52</v>
      </c>
      <c r="AO49" s="7" t="s">
        <v>52</v>
      </c>
      <c r="AP49" s="7" t="s">
        <v>52</v>
      </c>
      <c r="AQ49" s="7" t="s">
        <v>47</v>
      </c>
      <c r="AR49" s="7" t="s">
        <v>52</v>
      </c>
      <c r="AS49" s="7" t="s">
        <v>47</v>
      </c>
      <c r="AT49" s="7" t="s">
        <v>52</v>
      </c>
      <c r="AU49" s="7" t="s">
        <v>52</v>
      </c>
      <c r="AV49" s="7" t="s">
        <v>52</v>
      </c>
      <c r="AW49" s="7" t="s">
        <v>52</v>
      </c>
      <c r="AX49" s="7" t="s">
        <v>52</v>
      </c>
      <c r="AY49" s="7" t="s">
        <v>52</v>
      </c>
      <c r="AZ49" s="7" t="s">
        <v>52</v>
      </c>
      <c r="BA49" s="7" t="s">
        <v>52</v>
      </c>
      <c r="BB49" s="7" t="s">
        <v>52</v>
      </c>
      <c r="BC49" s="7" t="s">
        <v>52</v>
      </c>
      <c r="BD49" s="7" t="s">
        <v>52</v>
      </c>
      <c r="BE49" s="7" t="s">
        <v>52</v>
      </c>
      <c r="BF49" s="7" t="s">
        <v>52</v>
      </c>
      <c r="BG49" s="7" t="s">
        <v>52</v>
      </c>
      <c r="BH49" s="7" t="s">
        <v>47</v>
      </c>
      <c r="BI49" s="7" t="s">
        <v>47</v>
      </c>
      <c r="BJ49" s="7" t="s">
        <v>47</v>
      </c>
      <c r="BK49" s="7" t="s">
        <v>47</v>
      </c>
      <c r="BL49" s="7" t="s">
        <v>47</v>
      </c>
      <c r="BM49" s="7" t="s">
        <v>52</v>
      </c>
      <c r="BN49" s="7" t="s">
        <v>47</v>
      </c>
      <c r="BO49" s="7" t="s">
        <v>52</v>
      </c>
      <c r="BP49" s="7" t="s">
        <v>52</v>
      </c>
      <c r="BQ49" s="7" t="s">
        <v>52</v>
      </c>
      <c r="BR49" s="7" t="s">
        <v>52</v>
      </c>
      <c r="BS49" s="7" t="s">
        <v>52</v>
      </c>
      <c r="BT49" s="7" t="s">
        <v>52</v>
      </c>
      <c r="BU49" s="7" t="s">
        <v>52</v>
      </c>
      <c r="BV49" s="7" t="s">
        <v>52</v>
      </c>
      <c r="BW49" s="7" t="s">
        <v>52</v>
      </c>
      <c r="BX49" s="7" t="s">
        <v>52</v>
      </c>
      <c r="BY49" s="7" t="s">
        <v>52</v>
      </c>
      <c r="BZ49" s="7" t="s">
        <v>52</v>
      </c>
      <c r="CA49" s="7" t="s">
        <v>52</v>
      </c>
      <c r="CB49" s="7"/>
      <c r="CC49" s="2"/>
    </row>
    <row r="50" spans="1:81" s="10" customFormat="1" ht="30" x14ac:dyDescent="0.25">
      <c r="A50" s="196">
        <v>2020</v>
      </c>
      <c r="B50" s="103" t="s">
        <v>246</v>
      </c>
      <c r="C50" s="103" t="s">
        <v>995</v>
      </c>
      <c r="D50" s="104">
        <v>213264</v>
      </c>
      <c r="E50" s="103">
        <v>25</v>
      </c>
      <c r="F50" s="104">
        <v>245253.59999999998</v>
      </c>
      <c r="G50" s="104">
        <v>216264</v>
      </c>
      <c r="H50" s="103">
        <v>25</v>
      </c>
      <c r="I50" s="104">
        <v>248253.59999999998</v>
      </c>
      <c r="J50" s="103" t="s">
        <v>49</v>
      </c>
      <c r="K50" s="103">
        <v>1</v>
      </c>
      <c r="L50" s="103" t="s">
        <v>52</v>
      </c>
      <c r="M50" s="104">
        <v>29851</v>
      </c>
      <c r="N50" s="103" t="s">
        <v>992</v>
      </c>
      <c r="O50" s="103" t="s">
        <v>47</v>
      </c>
      <c r="P50" s="103" t="s">
        <v>47</v>
      </c>
      <c r="Q50" s="103" t="s">
        <v>47</v>
      </c>
      <c r="R50" s="103" t="s">
        <v>47</v>
      </c>
      <c r="S50" s="103" t="s">
        <v>129</v>
      </c>
      <c r="T50" s="104">
        <v>4800</v>
      </c>
      <c r="U50" s="104"/>
      <c r="V50" s="104"/>
      <c r="W50" s="104"/>
      <c r="X50" s="104"/>
      <c r="Y50" s="104"/>
      <c r="Z50" s="104"/>
      <c r="AA50" s="103"/>
      <c r="AB50" s="104">
        <v>4800</v>
      </c>
      <c r="AC50" s="23" t="s">
        <v>52</v>
      </c>
      <c r="AD50" s="23" t="s">
        <v>47</v>
      </c>
      <c r="AE50" s="23" t="s">
        <v>47</v>
      </c>
      <c r="AF50" s="23" t="s">
        <v>52</v>
      </c>
      <c r="AG50" s="23" t="s">
        <v>47</v>
      </c>
      <c r="AH50" s="23" t="s">
        <v>47</v>
      </c>
      <c r="AI50" s="23" t="s">
        <v>52</v>
      </c>
      <c r="AJ50" s="23" t="s">
        <v>52</v>
      </c>
      <c r="AK50" s="23" t="s">
        <v>47</v>
      </c>
      <c r="AL50" s="23" t="s">
        <v>52</v>
      </c>
      <c r="AM50" s="23" t="s">
        <v>52</v>
      </c>
      <c r="AN50" s="23" t="s">
        <v>47</v>
      </c>
      <c r="AO50" s="23" t="s">
        <v>52</v>
      </c>
      <c r="AP50" s="23" t="s">
        <v>52</v>
      </c>
      <c r="AQ50" s="23" t="s">
        <v>52</v>
      </c>
      <c r="AR50" s="23" t="s">
        <v>52</v>
      </c>
      <c r="AS50" s="23" t="s">
        <v>47</v>
      </c>
      <c r="AT50" s="23" t="s">
        <v>52</v>
      </c>
      <c r="AU50" s="23" t="s">
        <v>52</v>
      </c>
      <c r="AV50" s="23" t="s">
        <v>52</v>
      </c>
      <c r="AW50" s="23" t="s">
        <v>52</v>
      </c>
      <c r="AX50" s="23" t="s">
        <v>52</v>
      </c>
      <c r="AY50" s="23" t="s">
        <v>52</v>
      </c>
      <c r="AZ50" s="23" t="s">
        <v>52</v>
      </c>
      <c r="BA50" s="23" t="s">
        <v>52</v>
      </c>
      <c r="BB50" s="23" t="s">
        <v>52</v>
      </c>
      <c r="BC50" s="23" t="s">
        <v>52</v>
      </c>
      <c r="BD50" s="23" t="s">
        <v>52</v>
      </c>
      <c r="BE50" s="23" t="s">
        <v>52</v>
      </c>
      <c r="BF50" s="23" t="s">
        <v>52</v>
      </c>
      <c r="BG50" s="23" t="s">
        <v>52</v>
      </c>
      <c r="BH50" s="23" t="s">
        <v>47</v>
      </c>
      <c r="BI50" s="23" t="s">
        <v>47</v>
      </c>
      <c r="BJ50" s="23" t="s">
        <v>47</v>
      </c>
      <c r="BK50" s="23" t="s">
        <v>47</v>
      </c>
      <c r="BL50" s="23" t="s">
        <v>47</v>
      </c>
      <c r="BM50" s="23" t="s">
        <v>47</v>
      </c>
      <c r="BN50" s="23" t="s">
        <v>47</v>
      </c>
      <c r="BO50" s="23" t="s">
        <v>52</v>
      </c>
      <c r="BP50" s="23" t="s">
        <v>52</v>
      </c>
      <c r="BQ50" s="23" t="s">
        <v>47</v>
      </c>
      <c r="BR50" s="23" t="s">
        <v>52</v>
      </c>
      <c r="BS50" s="23" t="s">
        <v>47</v>
      </c>
      <c r="BT50" s="23" t="s">
        <v>52</v>
      </c>
      <c r="BU50" s="23" t="s">
        <v>52</v>
      </c>
      <c r="BV50" s="23" t="s">
        <v>52</v>
      </c>
      <c r="BW50" s="23" t="s">
        <v>52</v>
      </c>
      <c r="BX50" s="23" t="s">
        <v>52</v>
      </c>
      <c r="BY50" s="23" t="s">
        <v>52</v>
      </c>
      <c r="BZ50" s="23" t="s">
        <v>52</v>
      </c>
      <c r="CA50" s="23" t="s">
        <v>52</v>
      </c>
      <c r="CB50" s="106" t="s">
        <v>996</v>
      </c>
      <c r="CC50" s="2"/>
    </row>
    <row r="51" spans="1:81" x14ac:dyDescent="0.25">
      <c r="B51" s="25" t="s">
        <v>1021</v>
      </c>
    </row>
    <row r="52" spans="1:81" x14ac:dyDescent="0.25">
      <c r="B52" s="25"/>
    </row>
    <row r="53" spans="1:81" ht="15" customHeight="1" x14ac:dyDescent="0.25">
      <c r="B53" s="2" t="s">
        <v>1020</v>
      </c>
    </row>
    <row r="54" spans="1:81" s="56" customFormat="1" ht="15" customHeight="1" x14ac:dyDescent="0.25">
      <c r="A54" s="60"/>
      <c r="B54" s="58" t="s">
        <v>447</v>
      </c>
      <c r="D54" s="79">
        <f t="shared" ref="D54:I54" si="0">AVERAGE(D2:D50)</f>
        <v>198427.12117083333</v>
      </c>
      <c r="E54" s="75">
        <f t="shared" si="0"/>
        <v>17.035714285714285</v>
      </c>
      <c r="F54" s="79">
        <f t="shared" si="0"/>
        <v>208683.02376315792</v>
      </c>
      <c r="G54" s="79">
        <f t="shared" si="0"/>
        <v>199498.65283750001</v>
      </c>
      <c r="H54" s="75">
        <f t="shared" si="0"/>
        <v>16.928571428571427</v>
      </c>
      <c r="I54" s="79">
        <f t="shared" si="0"/>
        <v>208725.28507142855</v>
      </c>
      <c r="K54" s="75">
        <f>AVERAGE(K2:K50)</f>
        <v>1.9772727272727273</v>
      </c>
      <c r="M54" s="79">
        <f>AVERAGE(M2:M50)</f>
        <v>23153.134297872337</v>
      </c>
      <c r="N54" s="75">
        <f>AVERAGE(N2:N50)</f>
        <v>2</v>
      </c>
      <c r="T54" s="79">
        <f t="shared" ref="T54:Z54" si="1">AVERAGE(T2:T50)</f>
        <v>4221.6222222222223</v>
      </c>
      <c r="U54" s="79">
        <f t="shared" si="1"/>
        <v>5140.3999999999996</v>
      </c>
      <c r="V54" s="79">
        <f t="shared" si="1"/>
        <v>3481.1111111111113</v>
      </c>
      <c r="W54" s="79">
        <f t="shared" si="1"/>
        <v>4791.2960000000003</v>
      </c>
      <c r="X54" s="79">
        <f t="shared" si="1"/>
        <v>809.16666666666663</v>
      </c>
      <c r="Y54" s="79">
        <f t="shared" si="1"/>
        <v>60</v>
      </c>
      <c r="Z54" s="79">
        <f t="shared" si="1"/>
        <v>0</v>
      </c>
      <c r="AA54" s="75"/>
      <c r="AB54" s="79">
        <f>AVERAGE(AB2:AB50)</f>
        <v>4733.4476315789479</v>
      </c>
    </row>
    <row r="55" spans="1:81" s="65" customFormat="1" ht="15" customHeight="1" x14ac:dyDescent="0.25">
      <c r="A55" s="71"/>
      <c r="B55" s="68" t="s">
        <v>448</v>
      </c>
      <c r="D55" s="62">
        <f t="shared" ref="D55:I55" si="2">MEDIAN(D2:D50)</f>
        <v>194937.18</v>
      </c>
      <c r="E55" s="82">
        <f t="shared" si="2"/>
        <v>15</v>
      </c>
      <c r="F55" s="62">
        <f t="shared" si="2"/>
        <v>204238.31809999997</v>
      </c>
      <c r="G55" s="62">
        <f t="shared" si="2"/>
        <v>194937.18</v>
      </c>
      <c r="H55" s="82">
        <f t="shared" si="2"/>
        <v>15</v>
      </c>
      <c r="I55" s="62">
        <f t="shared" si="2"/>
        <v>206126</v>
      </c>
      <c r="K55" s="68">
        <f>MEDIAN(K2:K50)</f>
        <v>2</v>
      </c>
      <c r="M55" s="62">
        <f>MEDIAN(M2:M50)</f>
        <v>23057</v>
      </c>
      <c r="N55" s="68">
        <f>MEDIAN(N2:N50)</f>
        <v>2</v>
      </c>
      <c r="T55" s="62">
        <f t="shared" ref="T55:Z55" si="3">MEDIAN(T2:T50)</f>
        <v>3600</v>
      </c>
      <c r="U55" s="62">
        <f t="shared" si="3"/>
        <v>0</v>
      </c>
      <c r="V55" s="62">
        <f t="shared" si="3"/>
        <v>3000</v>
      </c>
      <c r="W55" s="62">
        <f t="shared" si="3"/>
        <v>1800</v>
      </c>
      <c r="X55" s="62">
        <f t="shared" si="3"/>
        <v>734</v>
      </c>
      <c r="Y55" s="62">
        <f t="shared" si="3"/>
        <v>0</v>
      </c>
      <c r="Z55" s="62">
        <f t="shared" si="3"/>
        <v>0</v>
      </c>
      <c r="AA55" s="68"/>
      <c r="AB55" s="62">
        <f>MEDIAN(AB2:AB50)</f>
        <v>2700</v>
      </c>
    </row>
    <row r="56" spans="1:81" s="70" customFormat="1" ht="15" customHeight="1" x14ac:dyDescent="0.25">
      <c r="A56" s="78"/>
      <c r="B56" s="74" t="s">
        <v>449</v>
      </c>
      <c r="D56" s="67">
        <f t="shared" ref="D56:I56" si="4">MIN(D2:D50)</f>
        <v>126371</v>
      </c>
      <c r="E56" s="64">
        <f t="shared" si="4"/>
        <v>0</v>
      </c>
      <c r="F56" s="67">
        <f t="shared" si="4"/>
        <v>144863</v>
      </c>
      <c r="G56" s="67">
        <f t="shared" si="4"/>
        <v>141319</v>
      </c>
      <c r="H56" s="64">
        <f t="shared" si="4"/>
        <v>0</v>
      </c>
      <c r="I56" s="67">
        <f t="shared" si="4"/>
        <v>150189</v>
      </c>
      <c r="K56" s="74">
        <f>MIN(K2:K50)</f>
        <v>0</v>
      </c>
      <c r="M56" s="67">
        <f>MIN(M2:M50)</f>
        <v>9273</v>
      </c>
      <c r="N56" s="74">
        <f>MIN(N2:N50)</f>
        <v>1</v>
      </c>
      <c r="T56" s="67">
        <f t="shared" ref="T56:Z56" si="5">MIN(T2:T50)</f>
        <v>0</v>
      </c>
      <c r="U56" s="67">
        <f t="shared" si="5"/>
        <v>0</v>
      </c>
      <c r="V56" s="67">
        <f t="shared" si="5"/>
        <v>0</v>
      </c>
      <c r="W56" s="67">
        <f t="shared" si="5"/>
        <v>0</v>
      </c>
      <c r="X56" s="67">
        <f t="shared" si="5"/>
        <v>0</v>
      </c>
      <c r="Y56" s="67">
        <f t="shared" si="5"/>
        <v>0</v>
      </c>
      <c r="Z56" s="67">
        <f t="shared" si="5"/>
        <v>0</v>
      </c>
      <c r="AA56" s="74"/>
      <c r="AB56" s="67">
        <f>MIN(AB2:AB50)</f>
        <v>0</v>
      </c>
    </row>
    <row r="57" spans="1:81" s="73" customFormat="1" ht="15" customHeight="1" x14ac:dyDescent="0.25">
      <c r="A57" s="81"/>
      <c r="B57" s="77" t="s">
        <v>450</v>
      </c>
      <c r="D57" s="69">
        <f t="shared" ref="D57:I57" si="6">MAX(D2:D50)</f>
        <v>257579.32</v>
      </c>
      <c r="E57" s="66">
        <f t="shared" si="6"/>
        <v>41</v>
      </c>
      <c r="F57" s="69">
        <f t="shared" si="6"/>
        <v>312907.36680000002</v>
      </c>
      <c r="G57" s="69">
        <f t="shared" si="6"/>
        <v>257579.32</v>
      </c>
      <c r="H57" s="66">
        <f t="shared" si="6"/>
        <v>41</v>
      </c>
      <c r="I57" s="69">
        <f t="shared" si="6"/>
        <v>316478.32680000004</v>
      </c>
      <c r="K57" s="77">
        <f>MAX(K2:K50)</f>
        <v>4</v>
      </c>
      <c r="M57" s="69">
        <f>MAX(M2:M50)</f>
        <v>73409</v>
      </c>
      <c r="N57" s="77">
        <f>MAX(N2:N50)</f>
        <v>3</v>
      </c>
      <c r="T57" s="69">
        <f t="shared" ref="T57:Z57" si="7">MAX(T2:T50)</f>
        <v>7789.2</v>
      </c>
      <c r="U57" s="69">
        <f t="shared" si="7"/>
        <v>25000</v>
      </c>
      <c r="V57" s="69">
        <f t="shared" si="7"/>
        <v>7200</v>
      </c>
      <c r="W57" s="69">
        <f t="shared" si="7"/>
        <v>16954</v>
      </c>
      <c r="X57" s="69">
        <f t="shared" si="7"/>
        <v>1812</v>
      </c>
      <c r="Y57" s="69">
        <f t="shared" si="7"/>
        <v>300</v>
      </c>
      <c r="Z57" s="69">
        <f t="shared" si="7"/>
        <v>0</v>
      </c>
      <c r="AA57" s="77"/>
      <c r="AB57" s="69">
        <f>MAX(AB2:AB50)</f>
        <v>42254</v>
      </c>
    </row>
    <row r="58" spans="1:81" s="76" customFormat="1" ht="15" customHeight="1" x14ac:dyDescent="0.25">
      <c r="A58" s="63"/>
      <c r="B58" s="80" t="s">
        <v>435</v>
      </c>
      <c r="D58" s="80">
        <f t="shared" ref="D58:I58" si="8">COUNT(D2:D50)</f>
        <v>48</v>
      </c>
      <c r="E58" s="80">
        <f t="shared" si="8"/>
        <v>28</v>
      </c>
      <c r="F58" s="80">
        <f t="shared" si="8"/>
        <v>38</v>
      </c>
      <c r="G58" s="80">
        <f t="shared" si="8"/>
        <v>48</v>
      </c>
      <c r="H58" s="80">
        <f t="shared" si="8"/>
        <v>28</v>
      </c>
      <c r="I58" s="80">
        <f t="shared" si="8"/>
        <v>42</v>
      </c>
      <c r="K58" s="80">
        <f>COUNT(K2:K50)</f>
        <v>44</v>
      </c>
      <c r="M58" s="80">
        <f>COUNT(M2:M50)</f>
        <v>47</v>
      </c>
      <c r="N58" s="80">
        <f>COUNT(N2:N50)</f>
        <v>4</v>
      </c>
      <c r="T58" s="80">
        <f t="shared" ref="T58:Z58" si="9">COUNT(T2:T50)</f>
        <v>18</v>
      </c>
      <c r="U58" s="80">
        <f t="shared" si="9"/>
        <v>5</v>
      </c>
      <c r="V58" s="80">
        <f t="shared" si="9"/>
        <v>9</v>
      </c>
      <c r="W58" s="80">
        <f t="shared" si="9"/>
        <v>5</v>
      </c>
      <c r="X58" s="80">
        <f t="shared" si="9"/>
        <v>12</v>
      </c>
      <c r="Y58" s="80">
        <f t="shared" si="9"/>
        <v>5</v>
      </c>
      <c r="Z58" s="80">
        <f t="shared" si="9"/>
        <v>3</v>
      </c>
      <c r="AA58" s="129"/>
      <c r="AB58" s="80">
        <f>COUNT(AB2:AB50)</f>
        <v>38</v>
      </c>
    </row>
    <row r="60" spans="1:81" ht="15" customHeight="1" x14ac:dyDescent="0.25">
      <c r="B60" s="2" t="s">
        <v>851</v>
      </c>
    </row>
    <row r="61" spans="1:81" s="56" customFormat="1" ht="15" customHeight="1" x14ac:dyDescent="0.25">
      <c r="A61" s="60"/>
      <c r="B61" s="58" t="s">
        <v>447</v>
      </c>
      <c r="D61" s="79">
        <v>192987</v>
      </c>
      <c r="E61" s="75">
        <v>19</v>
      </c>
      <c r="F61" s="79">
        <v>203028</v>
      </c>
      <c r="G61" s="79">
        <v>195506</v>
      </c>
      <c r="H61" s="75">
        <v>19</v>
      </c>
      <c r="I61" s="79">
        <v>205679</v>
      </c>
      <c r="K61" s="75">
        <v>2</v>
      </c>
      <c r="M61" s="79">
        <v>22278</v>
      </c>
      <c r="N61" s="75">
        <v>3</v>
      </c>
      <c r="T61" s="79">
        <v>4122</v>
      </c>
      <c r="U61" s="79">
        <v>5140</v>
      </c>
      <c r="V61" s="79">
        <v>2776</v>
      </c>
      <c r="W61" s="79">
        <v>4791</v>
      </c>
      <c r="X61" s="79">
        <v>843</v>
      </c>
      <c r="Y61" s="79">
        <v>60</v>
      </c>
      <c r="Z61" s="79">
        <v>0</v>
      </c>
      <c r="AA61" s="75"/>
      <c r="AB61" s="79">
        <v>4230</v>
      </c>
    </row>
    <row r="62" spans="1:81" s="65" customFormat="1" ht="15" customHeight="1" x14ac:dyDescent="0.25">
      <c r="A62" s="71"/>
      <c r="B62" s="68" t="s">
        <v>448</v>
      </c>
      <c r="D62" s="62">
        <v>188015</v>
      </c>
      <c r="E62" s="82">
        <v>20</v>
      </c>
      <c r="F62" s="62">
        <v>203790</v>
      </c>
      <c r="G62" s="62">
        <v>190430</v>
      </c>
      <c r="H62" s="82">
        <v>20</v>
      </c>
      <c r="I62" s="62">
        <v>203647</v>
      </c>
      <c r="K62" s="68">
        <v>2</v>
      </c>
      <c r="M62" s="62">
        <v>22220</v>
      </c>
      <c r="N62" s="68">
        <v>3</v>
      </c>
      <c r="T62" s="62">
        <v>3600</v>
      </c>
      <c r="U62" s="62">
        <v>0</v>
      </c>
      <c r="V62" s="62">
        <v>2400</v>
      </c>
      <c r="W62" s="62">
        <v>1800</v>
      </c>
      <c r="X62" s="62">
        <v>720</v>
      </c>
      <c r="Y62" s="62">
        <v>0</v>
      </c>
      <c r="Z62" s="62">
        <v>0</v>
      </c>
      <c r="AA62" s="68"/>
      <c r="AB62" s="62">
        <v>1200</v>
      </c>
    </row>
    <row r="63" spans="1:81" s="70" customFormat="1" ht="15" customHeight="1" x14ac:dyDescent="0.25">
      <c r="A63" s="78"/>
      <c r="B63" s="74" t="s">
        <v>449</v>
      </c>
      <c r="D63" s="67">
        <v>126371</v>
      </c>
      <c r="E63" s="64">
        <v>5</v>
      </c>
      <c r="F63" s="67">
        <v>132553</v>
      </c>
      <c r="G63" s="67">
        <v>132553</v>
      </c>
      <c r="H63" s="64">
        <v>5</v>
      </c>
      <c r="I63" s="67">
        <v>138571</v>
      </c>
      <c r="K63" s="74">
        <v>0</v>
      </c>
      <c r="M63" s="67">
        <v>9273</v>
      </c>
      <c r="N63" s="74">
        <v>3</v>
      </c>
      <c r="T63" s="67">
        <v>0</v>
      </c>
      <c r="U63" s="67">
        <v>0</v>
      </c>
      <c r="V63" s="67">
        <v>0</v>
      </c>
      <c r="W63" s="67">
        <v>0</v>
      </c>
      <c r="X63" s="67">
        <v>0</v>
      </c>
      <c r="Y63" s="67">
        <v>0</v>
      </c>
      <c r="Z63" s="67">
        <f>MIN(Z50:Z50)</f>
        <v>0</v>
      </c>
      <c r="AA63" s="74"/>
      <c r="AB63" s="67">
        <v>0</v>
      </c>
    </row>
    <row r="64" spans="1:81" s="73" customFormat="1" ht="15" customHeight="1" x14ac:dyDescent="0.25">
      <c r="A64" s="81"/>
      <c r="B64" s="77" t="s">
        <v>450</v>
      </c>
      <c r="D64" s="69">
        <v>249602</v>
      </c>
      <c r="E64" s="66">
        <v>41</v>
      </c>
      <c r="F64" s="69">
        <v>303030</v>
      </c>
      <c r="G64" s="69">
        <v>257579</v>
      </c>
      <c r="H64" s="66">
        <v>41</v>
      </c>
      <c r="I64" s="69">
        <v>306488</v>
      </c>
      <c r="K64" s="77">
        <v>4</v>
      </c>
      <c r="M64" s="69">
        <v>66421</v>
      </c>
      <c r="N64" s="77">
        <v>3</v>
      </c>
      <c r="T64" s="69">
        <v>7344</v>
      </c>
      <c r="U64" s="69">
        <v>25000</v>
      </c>
      <c r="V64" s="69">
        <v>7200</v>
      </c>
      <c r="W64" s="69">
        <v>16954</v>
      </c>
      <c r="X64" s="69">
        <v>1812</v>
      </c>
      <c r="Y64" s="69">
        <v>300</v>
      </c>
      <c r="Z64" s="69">
        <f>MAX(Z50:Z50)</f>
        <v>0</v>
      </c>
      <c r="AA64" s="77"/>
      <c r="AB64" s="69">
        <v>42254</v>
      </c>
    </row>
    <row r="65" spans="1:28" s="72" customFormat="1" ht="15" customHeight="1" x14ac:dyDescent="0.25">
      <c r="A65" s="63"/>
      <c r="B65" s="80" t="s">
        <v>435</v>
      </c>
      <c r="C65" s="76"/>
      <c r="D65" s="80">
        <v>48</v>
      </c>
      <c r="E65" s="80">
        <v>23</v>
      </c>
      <c r="F65" s="80">
        <v>36</v>
      </c>
      <c r="G65" s="80">
        <v>48</v>
      </c>
      <c r="H65" s="80">
        <v>23</v>
      </c>
      <c r="I65" s="80">
        <v>39</v>
      </c>
      <c r="K65" s="80">
        <v>44</v>
      </c>
      <c r="L65" s="76"/>
      <c r="M65" s="80">
        <v>47</v>
      </c>
      <c r="N65" s="80">
        <v>2</v>
      </c>
      <c r="T65" s="80">
        <v>18</v>
      </c>
      <c r="U65" s="80">
        <v>5</v>
      </c>
      <c r="V65" s="80">
        <v>9</v>
      </c>
      <c r="W65" s="80">
        <v>5</v>
      </c>
      <c r="X65" s="80">
        <v>11</v>
      </c>
      <c r="Y65" s="80">
        <v>5</v>
      </c>
      <c r="Z65" s="80">
        <v>3</v>
      </c>
      <c r="AA65" s="129"/>
      <c r="AB65" s="80">
        <v>41</v>
      </c>
    </row>
  </sheetData>
  <sheetProtection formatColumns="0" formatRows="0" sort="0" autoFilter="0"/>
  <autoFilter ref="A1:CB50" xr:uid="{00000000-0009-0000-0000-000002000000}">
    <filterColumn colId="0">
      <filters>
        <filter val="2014"/>
      </filters>
    </filterColumn>
  </autoFilter>
  <sortState xmlns:xlrd2="http://schemas.microsoft.com/office/spreadsheetml/2017/richdata2" ref="A2:CC50">
    <sortCondition descending="1" ref="A2:A50"/>
    <sortCondition ref="B2:B50"/>
  </sortState>
  <printOptions horizontalCentered="1"/>
  <pageMargins left="0.2" right="0.2" top="0.75" bottom="0.75" header="0.5" footer="0.5"/>
  <pageSetup scale="75" orientation="landscape" r:id="rId1"/>
  <headerFooter scaleWithDoc="0" alignWithMargins="0">
    <oddHeader>&amp;C&amp;"-,Bold"Single - Chief Business Officer</oddHeader>
    <oddFooter>&amp;L&amp;8Copyright ACCCA 2014&amp;R&amp;8Single - Chief Business Officer - Page &amp;P of &amp;N</oddFooter>
  </headerFooter>
  <ignoredErrors>
    <ignoredError sqref="D54:D58 G54:G58 K54:K58 M54:M58" formulaRange="1"/>
    <ignoredError sqref="J64 J61 L61 J62 L62 L63 L64"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CD65"/>
  <sheetViews>
    <sheetView zoomScaleNormal="100" workbookViewId="0">
      <pane ySplit="1" topLeftCell="A2" activePane="bottomLeft" state="frozen"/>
      <selection activeCell="C18" sqref="C18"/>
      <selection pane="bottomLeft" activeCell="A2" sqref="A2"/>
    </sheetView>
  </sheetViews>
  <sheetFormatPr defaultColWidth="9.140625" defaultRowHeight="15" customHeight="1" x14ac:dyDescent="0.25"/>
  <cols>
    <col min="1" max="1" width="5" style="24" bestFit="1" customWidth="1"/>
    <col min="2" max="2" width="28" style="9" customWidth="1"/>
    <col min="3" max="3" width="40.42578125" style="9" customWidth="1"/>
    <col min="4" max="4" width="10.140625" style="26" bestFit="1" customWidth="1"/>
    <col min="5" max="5" width="17.85546875" style="9" customWidth="1"/>
    <col min="6" max="6" width="22.85546875" style="26" bestFit="1" customWidth="1"/>
    <col min="7" max="7" width="10" style="26" bestFit="1" customWidth="1"/>
    <col min="8" max="8" width="18.140625" style="9" bestFit="1" customWidth="1"/>
    <col min="9" max="9" width="22.85546875" style="26" bestFit="1" customWidth="1"/>
    <col min="10" max="10" width="8.42578125" style="9" bestFit="1" customWidth="1"/>
    <col min="11" max="11" width="10.42578125" style="9" bestFit="1" customWidth="1"/>
    <col min="12" max="12" width="10.140625" style="26" bestFit="1" customWidth="1"/>
    <col min="13" max="17" width="10.42578125" style="9" bestFit="1" customWidth="1"/>
    <col min="18" max="18" width="35.7109375" style="9" customWidth="1"/>
    <col min="19" max="19" width="10.5703125" style="26" customWidth="1"/>
    <col min="20" max="20" width="17.140625" style="26" customWidth="1"/>
    <col min="21" max="21" width="10.28515625" style="26" bestFit="1" customWidth="1"/>
    <col min="22" max="22" width="12" style="26" customWidth="1"/>
    <col min="23" max="23" width="12.85546875" style="26" bestFit="1" customWidth="1"/>
    <col min="24" max="24" width="15.7109375" style="26" customWidth="1"/>
    <col min="25" max="25" width="11.140625" style="26" bestFit="1" customWidth="1"/>
    <col min="26" max="26" width="40.7109375" style="9" customWidth="1"/>
    <col min="27" max="27" width="14.42578125" style="26" customWidth="1"/>
    <col min="28" max="28" width="14.42578125" style="9" bestFit="1" customWidth="1"/>
    <col min="29" max="29" width="10.42578125" style="9" customWidth="1"/>
    <col min="30" max="30" width="12.7109375" style="9" bestFit="1" customWidth="1"/>
    <col min="31" max="31" width="15" style="9" bestFit="1" customWidth="1"/>
    <col min="32" max="32" width="10.42578125" style="9" customWidth="1"/>
    <col min="33" max="33" width="13.42578125" style="9" customWidth="1"/>
    <col min="34" max="34" width="12.42578125" style="9" customWidth="1"/>
    <col min="35" max="35" width="13.7109375" style="9" bestFit="1" customWidth="1"/>
    <col min="36" max="36" width="10.85546875" style="9" bestFit="1" customWidth="1"/>
    <col min="37" max="37" width="12" style="9" bestFit="1" customWidth="1"/>
    <col min="38" max="38" width="12.28515625" style="9" bestFit="1" customWidth="1"/>
    <col min="39" max="39" width="10.42578125" style="9" customWidth="1"/>
    <col min="40" max="40" width="12.7109375" style="9" bestFit="1" customWidth="1"/>
    <col min="41" max="41" width="13.5703125" style="9" bestFit="1" customWidth="1"/>
    <col min="42" max="42" width="12.42578125" style="9" bestFit="1" customWidth="1"/>
    <col min="43" max="43" width="10.42578125" style="9" customWidth="1"/>
    <col min="44" max="44" width="12.85546875" style="9" bestFit="1" customWidth="1"/>
    <col min="45" max="45" width="10.42578125" style="9" customWidth="1"/>
    <col min="46" max="46" width="14" style="9" bestFit="1" customWidth="1"/>
    <col min="47" max="47" width="11.140625" style="9" bestFit="1" customWidth="1"/>
    <col min="48" max="48" width="10.42578125" style="9" customWidth="1"/>
    <col min="49" max="49" width="11.7109375" style="9" bestFit="1" customWidth="1"/>
    <col min="50" max="50" width="10.85546875" style="9" bestFit="1" customWidth="1"/>
    <col min="51" max="52" width="10.42578125" style="9" customWidth="1"/>
    <col min="53" max="53" width="11.42578125" style="9" bestFit="1" customWidth="1"/>
    <col min="54" max="54" width="13.140625" style="9" bestFit="1" customWidth="1"/>
    <col min="55" max="55" width="10.42578125" style="9" customWidth="1"/>
    <col min="56" max="56" width="16.7109375" style="9" customWidth="1"/>
    <col min="57" max="57" width="20.28515625" style="9" customWidth="1"/>
    <col min="58" max="58" width="10.42578125" style="9" customWidth="1"/>
    <col min="59" max="59" width="12.7109375" style="9" bestFit="1" customWidth="1"/>
    <col min="60" max="62" width="10.42578125" style="9" customWidth="1"/>
    <col min="63" max="63" width="14.140625" style="9" bestFit="1" customWidth="1"/>
    <col min="64" max="64" width="10.42578125" style="9" bestFit="1" customWidth="1"/>
    <col min="65" max="65" width="12.85546875" style="9" bestFit="1" customWidth="1"/>
    <col min="66" max="67" width="10.7109375" style="9" bestFit="1" customWidth="1"/>
    <col min="68" max="68" width="10.42578125" style="9" customWidth="1"/>
    <col min="69" max="69" width="12.28515625" style="9" customWidth="1"/>
    <col min="70" max="70" width="10.42578125" style="9" customWidth="1"/>
    <col min="71" max="71" width="10.5703125" style="9" customWidth="1"/>
    <col min="72" max="73" width="10.42578125" style="9" customWidth="1"/>
    <col min="74" max="74" width="16" style="9" customWidth="1"/>
    <col min="75" max="75" width="10.42578125" style="9" customWidth="1"/>
    <col min="76" max="76" width="10.42578125" style="9" bestFit="1" customWidth="1"/>
    <col min="77" max="77" width="12.28515625" style="9" customWidth="1"/>
    <col min="78" max="78" width="13.7109375" style="9" bestFit="1" customWidth="1"/>
    <col min="79" max="79" width="79.42578125" style="9" customWidth="1"/>
    <col min="80" max="16384" width="9.140625" style="9"/>
  </cols>
  <sheetData>
    <row r="1" spans="1:80" s="84" customFormat="1" ht="60" x14ac:dyDescent="0.25">
      <c r="A1" s="89" t="s">
        <v>350</v>
      </c>
      <c r="B1" s="84" t="s">
        <v>440</v>
      </c>
      <c r="C1" s="85" t="s">
        <v>354</v>
      </c>
      <c r="D1" s="1" t="s">
        <v>396</v>
      </c>
      <c r="E1" s="87" t="s">
        <v>397</v>
      </c>
      <c r="F1" s="1" t="s">
        <v>398</v>
      </c>
      <c r="G1" s="1" t="s">
        <v>396</v>
      </c>
      <c r="H1" s="87" t="s">
        <v>397</v>
      </c>
      <c r="I1" s="1" t="s">
        <v>399</v>
      </c>
      <c r="J1" s="84" t="s">
        <v>405</v>
      </c>
      <c r="K1" s="84" t="s">
        <v>406</v>
      </c>
      <c r="L1" s="1" t="s">
        <v>407</v>
      </c>
      <c r="M1" s="87" t="s">
        <v>408</v>
      </c>
      <c r="N1" s="87" t="s">
        <v>409</v>
      </c>
      <c r="O1" s="87" t="s">
        <v>410</v>
      </c>
      <c r="P1" s="87" t="s">
        <v>411</v>
      </c>
      <c r="Q1" s="87" t="s">
        <v>412</v>
      </c>
      <c r="R1" s="87" t="s">
        <v>413</v>
      </c>
      <c r="S1" s="1" t="s">
        <v>414</v>
      </c>
      <c r="T1" s="1" t="s">
        <v>415</v>
      </c>
      <c r="U1" s="1" t="s">
        <v>416</v>
      </c>
      <c r="V1" s="1" t="s">
        <v>417</v>
      </c>
      <c r="W1" s="1" t="s">
        <v>418</v>
      </c>
      <c r="X1" s="1" t="s">
        <v>419</v>
      </c>
      <c r="Y1" s="1" t="s">
        <v>420</v>
      </c>
      <c r="Z1" s="87" t="s">
        <v>421</v>
      </c>
      <c r="AA1" s="1" t="s">
        <v>422</v>
      </c>
      <c r="AB1" s="87" t="s">
        <v>423</v>
      </c>
      <c r="AC1" s="87" t="s">
        <v>0</v>
      </c>
      <c r="AD1" s="87" t="s">
        <v>1</v>
      </c>
      <c r="AE1" s="87" t="s">
        <v>2</v>
      </c>
      <c r="AF1" s="87" t="s">
        <v>3</v>
      </c>
      <c r="AG1" s="87" t="s">
        <v>424</v>
      </c>
      <c r="AH1" s="87" t="s">
        <v>4</v>
      </c>
      <c r="AI1" s="87" t="s">
        <v>5</v>
      </c>
      <c r="AJ1" s="87" t="s">
        <v>6</v>
      </c>
      <c r="AK1" s="87" t="s">
        <v>7</v>
      </c>
      <c r="AL1" s="87" t="s">
        <v>8</v>
      </c>
      <c r="AM1" s="87" t="s">
        <v>9</v>
      </c>
      <c r="AN1" s="87" t="s">
        <v>10</v>
      </c>
      <c r="AO1" s="87" t="s">
        <v>11</v>
      </c>
      <c r="AP1" s="87" t="s">
        <v>12</v>
      </c>
      <c r="AQ1" s="87" t="s">
        <v>13</v>
      </c>
      <c r="AR1" s="87" t="s">
        <v>14</v>
      </c>
      <c r="AS1" s="87" t="s">
        <v>15</v>
      </c>
      <c r="AT1" s="87" t="s">
        <v>16</v>
      </c>
      <c r="AU1" s="87" t="s">
        <v>17</v>
      </c>
      <c r="AV1" s="87" t="s">
        <v>18</v>
      </c>
      <c r="AW1" s="87" t="s">
        <v>19</v>
      </c>
      <c r="AX1" s="87" t="s">
        <v>20</v>
      </c>
      <c r="AY1" s="87" t="s">
        <v>21</v>
      </c>
      <c r="AZ1" s="87" t="s">
        <v>22</v>
      </c>
      <c r="BA1" s="87" t="s">
        <v>23</v>
      </c>
      <c r="BB1" s="87" t="s">
        <v>24</v>
      </c>
      <c r="BC1" s="87" t="s">
        <v>25</v>
      </c>
      <c r="BD1" s="87" t="s">
        <v>425</v>
      </c>
      <c r="BE1" s="87" t="s">
        <v>426</v>
      </c>
      <c r="BF1" s="87" t="s">
        <v>26</v>
      </c>
      <c r="BG1" s="87" t="s">
        <v>27</v>
      </c>
      <c r="BH1" s="87" t="s">
        <v>28</v>
      </c>
      <c r="BI1" s="87" t="s">
        <v>29</v>
      </c>
      <c r="BJ1" s="87" t="s">
        <v>30</v>
      </c>
      <c r="BK1" s="87" t="s">
        <v>31</v>
      </c>
      <c r="BL1" s="87" t="s">
        <v>32</v>
      </c>
      <c r="BM1" s="87" t="s">
        <v>33</v>
      </c>
      <c r="BN1" s="87" t="s">
        <v>34</v>
      </c>
      <c r="BO1" s="87" t="s">
        <v>35</v>
      </c>
      <c r="BP1" s="87" t="s">
        <v>36</v>
      </c>
      <c r="BQ1" s="87" t="s">
        <v>37</v>
      </c>
      <c r="BR1" s="87" t="s">
        <v>38</v>
      </c>
      <c r="BS1" s="87" t="s">
        <v>39</v>
      </c>
      <c r="BT1" s="87" t="s">
        <v>40</v>
      </c>
      <c r="BU1" s="87" t="s">
        <v>41</v>
      </c>
      <c r="BV1" s="87" t="s">
        <v>427</v>
      </c>
      <c r="BW1" s="87" t="s">
        <v>42</v>
      </c>
      <c r="BX1" s="87" t="s">
        <v>43</v>
      </c>
      <c r="BY1" s="87" t="s">
        <v>44</v>
      </c>
      <c r="BZ1" s="87" t="s">
        <v>45</v>
      </c>
      <c r="CA1" s="87" t="s">
        <v>428</v>
      </c>
    </row>
    <row r="2" spans="1:80" s="10" customFormat="1" x14ac:dyDescent="0.25">
      <c r="A2" s="12">
        <v>2020</v>
      </c>
      <c r="B2" s="13" t="s">
        <v>664</v>
      </c>
      <c r="C2" s="139" t="s">
        <v>91</v>
      </c>
      <c r="D2" s="138">
        <v>166874</v>
      </c>
      <c r="E2" s="139"/>
      <c r="F2" s="138">
        <v>168959</v>
      </c>
      <c r="G2" s="138">
        <v>168959</v>
      </c>
      <c r="H2" s="139"/>
      <c r="I2" s="138">
        <v>171459</v>
      </c>
      <c r="J2" s="139">
        <v>2</v>
      </c>
      <c r="K2" s="139" t="s">
        <v>47</v>
      </c>
      <c r="L2" s="138">
        <v>9236</v>
      </c>
      <c r="M2" s="139" t="s">
        <v>48</v>
      </c>
      <c r="N2" s="139" t="s">
        <v>47</v>
      </c>
      <c r="O2" s="139" t="s">
        <v>47</v>
      </c>
      <c r="P2" s="139" t="s">
        <v>47</v>
      </c>
      <c r="Q2" s="139" t="s">
        <v>47</v>
      </c>
      <c r="R2" s="139"/>
      <c r="S2" s="138"/>
      <c r="T2" s="138"/>
      <c r="U2" s="138"/>
      <c r="V2" s="138"/>
      <c r="W2" s="138"/>
      <c r="X2" s="138"/>
      <c r="Y2" s="138"/>
      <c r="Z2" s="139"/>
      <c r="AA2" s="138">
        <v>0</v>
      </c>
      <c r="AB2" s="50" t="s">
        <v>52</v>
      </c>
      <c r="AC2" s="50" t="s">
        <v>52</v>
      </c>
      <c r="AD2" s="50" t="s">
        <v>52</v>
      </c>
      <c r="AE2" s="50" t="s">
        <v>52</v>
      </c>
      <c r="AF2" s="50" t="s">
        <v>52</v>
      </c>
      <c r="AG2" s="50" t="s">
        <v>52</v>
      </c>
      <c r="AH2" s="50" t="s">
        <v>52</v>
      </c>
      <c r="AI2" s="50" t="s">
        <v>52</v>
      </c>
      <c r="AJ2" s="50" t="s">
        <v>52</v>
      </c>
      <c r="AK2" s="50" t="s">
        <v>47</v>
      </c>
      <c r="AL2" s="50" t="s">
        <v>47</v>
      </c>
      <c r="AM2" s="50" t="s">
        <v>52</v>
      </c>
      <c r="AN2" s="50" t="s">
        <v>47</v>
      </c>
      <c r="AO2" s="50" t="s">
        <v>47</v>
      </c>
      <c r="AP2" s="50" t="s">
        <v>47</v>
      </c>
      <c r="AQ2" s="50" t="s">
        <v>47</v>
      </c>
      <c r="AR2" s="50" t="s">
        <v>47</v>
      </c>
      <c r="AS2" s="50" t="s">
        <v>52</v>
      </c>
      <c r="AT2" s="50" t="s">
        <v>47</v>
      </c>
      <c r="AU2" s="50" t="s">
        <v>52</v>
      </c>
      <c r="AV2" s="50" t="s">
        <v>52</v>
      </c>
      <c r="AW2" s="50" t="s">
        <v>52</v>
      </c>
      <c r="AX2" s="50" t="s">
        <v>52</v>
      </c>
      <c r="AY2" s="50" t="s">
        <v>52</v>
      </c>
      <c r="AZ2" s="50" t="s">
        <v>52</v>
      </c>
      <c r="BA2" s="50" t="s">
        <v>52</v>
      </c>
      <c r="BB2" s="50" t="s">
        <v>52</v>
      </c>
      <c r="BC2" s="50" t="s">
        <v>52</v>
      </c>
      <c r="BD2" s="50" t="s">
        <v>52</v>
      </c>
      <c r="BE2" s="50" t="s">
        <v>52</v>
      </c>
      <c r="BF2" s="50" t="s">
        <v>52</v>
      </c>
      <c r="BG2" s="50" t="s">
        <v>52</v>
      </c>
      <c r="BH2" s="50" t="s">
        <v>52</v>
      </c>
      <c r="BI2" s="50" t="s">
        <v>52</v>
      </c>
      <c r="BJ2" s="50" t="s">
        <v>52</v>
      </c>
      <c r="BK2" s="50" t="s">
        <v>52</v>
      </c>
      <c r="BL2" s="50" t="s">
        <v>52</v>
      </c>
      <c r="BM2" s="50" t="s">
        <v>52</v>
      </c>
      <c r="BN2" s="50" t="s">
        <v>52</v>
      </c>
      <c r="BO2" s="50" t="s">
        <v>52</v>
      </c>
      <c r="BP2" s="50" t="s">
        <v>52</v>
      </c>
      <c r="BQ2" s="50" t="s">
        <v>52</v>
      </c>
      <c r="BR2" s="50" t="s">
        <v>52</v>
      </c>
      <c r="BS2" s="50" t="s">
        <v>52</v>
      </c>
      <c r="BT2" s="50" t="s">
        <v>52</v>
      </c>
      <c r="BU2" s="50" t="s">
        <v>52</v>
      </c>
      <c r="BV2" s="50" t="s">
        <v>52</v>
      </c>
      <c r="BW2" s="50" t="s">
        <v>52</v>
      </c>
      <c r="BX2" s="50" t="s">
        <v>52</v>
      </c>
      <c r="BY2" s="50" t="s">
        <v>52</v>
      </c>
      <c r="BZ2" s="50" t="s">
        <v>52</v>
      </c>
      <c r="CA2" s="139" t="s">
        <v>854</v>
      </c>
    </row>
    <row r="3" spans="1:80" s="90" customFormat="1" x14ac:dyDescent="0.25">
      <c r="A3" s="8">
        <v>2020</v>
      </c>
      <c r="B3" s="3" t="s">
        <v>60</v>
      </c>
      <c r="C3" s="3" t="s">
        <v>202</v>
      </c>
      <c r="D3" s="202">
        <v>167943</v>
      </c>
      <c r="E3" s="203">
        <v>7</v>
      </c>
      <c r="F3" s="202">
        <v>167943</v>
      </c>
      <c r="G3" s="202">
        <v>167943</v>
      </c>
      <c r="H3" s="203">
        <v>7</v>
      </c>
      <c r="I3" s="144">
        <v>169743</v>
      </c>
      <c r="J3" s="3">
        <v>3</v>
      </c>
      <c r="K3" s="3" t="s">
        <v>52</v>
      </c>
      <c r="L3" s="4">
        <v>14500</v>
      </c>
      <c r="M3" s="3" t="s">
        <v>48</v>
      </c>
      <c r="N3" s="3" t="s">
        <v>47</v>
      </c>
      <c r="O3" s="3" t="s">
        <v>47</v>
      </c>
      <c r="P3" s="3" t="s">
        <v>47</v>
      </c>
      <c r="Q3" s="3" t="s">
        <v>47</v>
      </c>
      <c r="R3" s="3"/>
      <c r="S3" s="4"/>
      <c r="T3" s="4"/>
      <c r="U3" s="4"/>
      <c r="V3" s="4"/>
      <c r="W3" s="4"/>
      <c r="X3" s="4"/>
      <c r="Y3" s="4"/>
      <c r="Z3" s="3"/>
      <c r="AA3" s="4">
        <v>0</v>
      </c>
      <c r="AB3" s="143" t="s">
        <v>52</v>
      </c>
      <c r="AC3" s="143" t="s">
        <v>52</v>
      </c>
      <c r="AD3" s="143" t="s">
        <v>52</v>
      </c>
      <c r="AE3" s="143" t="s">
        <v>52</v>
      </c>
      <c r="AF3" s="143" t="s">
        <v>52</v>
      </c>
      <c r="AG3" s="143" t="s">
        <v>52</v>
      </c>
      <c r="AH3" s="143" t="s">
        <v>52</v>
      </c>
      <c r="AI3" s="143" t="s">
        <v>52</v>
      </c>
      <c r="AJ3" s="143" t="s">
        <v>52</v>
      </c>
      <c r="AK3" s="143" t="s">
        <v>47</v>
      </c>
      <c r="AL3" s="143" t="s">
        <v>47</v>
      </c>
      <c r="AM3" s="143" t="s">
        <v>47</v>
      </c>
      <c r="AN3" s="143" t="s">
        <v>47</v>
      </c>
      <c r="AO3" s="143" t="s">
        <v>47</v>
      </c>
      <c r="AP3" s="143" t="s">
        <v>47</v>
      </c>
      <c r="AQ3" s="143" t="s">
        <v>47</v>
      </c>
      <c r="AR3" s="143" t="s">
        <v>47</v>
      </c>
      <c r="AS3" s="143" t="s">
        <v>47</v>
      </c>
      <c r="AT3" s="143" t="s">
        <v>47</v>
      </c>
      <c r="AU3" s="143" t="s">
        <v>52</v>
      </c>
      <c r="AV3" s="143" t="s">
        <v>52</v>
      </c>
      <c r="AW3" s="143" t="s">
        <v>52</v>
      </c>
      <c r="AX3" s="143" t="s">
        <v>52</v>
      </c>
      <c r="AY3" s="143" t="s">
        <v>52</v>
      </c>
      <c r="AZ3" s="143" t="s">
        <v>52</v>
      </c>
      <c r="BA3" s="143" t="s">
        <v>52</v>
      </c>
      <c r="BB3" s="143" t="s">
        <v>52</v>
      </c>
      <c r="BC3" s="143" t="s">
        <v>52</v>
      </c>
      <c r="BD3" s="143" t="s">
        <v>52</v>
      </c>
      <c r="BE3" s="143" t="s">
        <v>52</v>
      </c>
      <c r="BF3" s="143" t="s">
        <v>52</v>
      </c>
      <c r="BG3" s="143" t="s">
        <v>52</v>
      </c>
      <c r="BH3" s="143" t="s">
        <v>52</v>
      </c>
      <c r="BI3" s="143" t="s">
        <v>52</v>
      </c>
      <c r="BJ3" s="143" t="s">
        <v>52</v>
      </c>
      <c r="BK3" s="143" t="s">
        <v>52</v>
      </c>
      <c r="BL3" s="143" t="s">
        <v>52</v>
      </c>
      <c r="BM3" s="143" t="s">
        <v>52</v>
      </c>
      <c r="BN3" s="143" t="s">
        <v>52</v>
      </c>
      <c r="BO3" s="143" t="s">
        <v>52</v>
      </c>
      <c r="BP3" s="143" t="s">
        <v>52</v>
      </c>
      <c r="BQ3" s="143" t="s">
        <v>52</v>
      </c>
      <c r="BR3" s="143" t="s">
        <v>52</v>
      </c>
      <c r="BS3" s="143" t="s">
        <v>52</v>
      </c>
      <c r="BT3" s="143" t="s">
        <v>52</v>
      </c>
      <c r="BU3" s="143" t="s">
        <v>52</v>
      </c>
      <c r="BV3" s="143" t="s">
        <v>52</v>
      </c>
      <c r="BW3" s="143" t="s">
        <v>52</v>
      </c>
      <c r="BX3" s="143" t="s">
        <v>52</v>
      </c>
      <c r="BY3" s="143" t="s">
        <v>52</v>
      </c>
      <c r="BZ3" s="143" t="s">
        <v>52</v>
      </c>
      <c r="CA3"/>
    </row>
    <row r="4" spans="1:80" s="10" customFormat="1" x14ac:dyDescent="0.25">
      <c r="A4" s="12">
        <v>2020</v>
      </c>
      <c r="B4" s="13" t="s">
        <v>1024</v>
      </c>
      <c r="C4" s="13" t="s">
        <v>1025</v>
      </c>
      <c r="D4" s="14">
        <v>165403</v>
      </c>
      <c r="E4" s="13"/>
      <c r="F4" s="14">
        <v>165403</v>
      </c>
      <c r="G4" s="14">
        <v>165403</v>
      </c>
      <c r="H4" s="13"/>
      <c r="I4" s="14">
        <v>165403</v>
      </c>
      <c r="J4" s="13">
        <v>2</v>
      </c>
      <c r="K4" s="13" t="s">
        <v>52</v>
      </c>
      <c r="L4" s="14">
        <v>17600</v>
      </c>
      <c r="M4" s="13" t="s">
        <v>48</v>
      </c>
      <c r="N4" s="13" t="s">
        <v>47</v>
      </c>
      <c r="O4" s="13" t="s">
        <v>47</v>
      </c>
      <c r="P4" s="13" t="s">
        <v>47</v>
      </c>
      <c r="Q4" s="13" t="s">
        <v>47</v>
      </c>
      <c r="R4" s="13" t="s">
        <v>194</v>
      </c>
      <c r="S4" s="14"/>
      <c r="T4" s="14"/>
      <c r="U4" s="14"/>
      <c r="V4" s="14"/>
      <c r="W4" s="14"/>
      <c r="X4" s="14"/>
      <c r="Y4" s="14"/>
      <c r="Z4" s="13"/>
      <c r="AA4" s="14"/>
      <c r="AB4" s="7" t="s">
        <v>52</v>
      </c>
      <c r="AC4" s="7" t="s">
        <v>52</v>
      </c>
      <c r="AD4" s="7" t="s">
        <v>52</v>
      </c>
      <c r="AE4" s="7" t="s">
        <v>52</v>
      </c>
      <c r="AF4" s="7" t="s">
        <v>52</v>
      </c>
      <c r="AG4" s="7" t="s">
        <v>52</v>
      </c>
      <c r="AH4" s="7" t="s">
        <v>52</v>
      </c>
      <c r="AI4" s="7" t="s">
        <v>52</v>
      </c>
      <c r="AJ4" s="7" t="s">
        <v>52</v>
      </c>
      <c r="AK4" s="7" t="s">
        <v>47</v>
      </c>
      <c r="AL4" s="7" t="s">
        <v>47</v>
      </c>
      <c r="AM4" s="7" t="s">
        <v>52</v>
      </c>
      <c r="AN4" s="7" t="s">
        <v>47</v>
      </c>
      <c r="AO4" s="7" t="s">
        <v>47</v>
      </c>
      <c r="AP4" s="7" t="s">
        <v>47</v>
      </c>
      <c r="AQ4" s="7" t="s">
        <v>47</v>
      </c>
      <c r="AR4" s="7" t="s">
        <v>52</v>
      </c>
      <c r="AS4" s="7" t="s">
        <v>47</v>
      </c>
      <c r="AT4" s="7" t="s">
        <v>47</v>
      </c>
      <c r="AU4" s="7" t="s">
        <v>52</v>
      </c>
      <c r="AV4" s="7" t="s">
        <v>52</v>
      </c>
      <c r="AW4" s="7" t="s">
        <v>52</v>
      </c>
      <c r="AX4" s="7" t="s">
        <v>52</v>
      </c>
      <c r="AY4" s="7" t="s">
        <v>52</v>
      </c>
      <c r="AZ4" s="7" t="s">
        <v>52</v>
      </c>
      <c r="BA4" s="7" t="s">
        <v>52</v>
      </c>
      <c r="BB4" s="7" t="s">
        <v>52</v>
      </c>
      <c r="BC4" s="7" t="s">
        <v>52</v>
      </c>
      <c r="BD4" s="7" t="s">
        <v>52</v>
      </c>
      <c r="BE4" s="7" t="s">
        <v>52</v>
      </c>
      <c r="BF4" s="7" t="s">
        <v>52</v>
      </c>
      <c r="BG4" s="7" t="s">
        <v>52</v>
      </c>
      <c r="BH4" s="7" t="s">
        <v>52</v>
      </c>
      <c r="BI4" s="7" t="s">
        <v>52</v>
      </c>
      <c r="BJ4" s="7" t="s">
        <v>52</v>
      </c>
      <c r="BK4" s="7" t="s">
        <v>52</v>
      </c>
      <c r="BL4" s="7" t="s">
        <v>52</v>
      </c>
      <c r="BM4" s="7" t="s">
        <v>52</v>
      </c>
      <c r="BN4" s="7" t="s">
        <v>52</v>
      </c>
      <c r="BO4" s="7" t="s">
        <v>52</v>
      </c>
      <c r="BP4" s="7" t="s">
        <v>52</v>
      </c>
      <c r="BQ4" s="7" t="s">
        <v>52</v>
      </c>
      <c r="BR4" s="7" t="s">
        <v>52</v>
      </c>
      <c r="BS4" s="7" t="s">
        <v>52</v>
      </c>
      <c r="BT4" s="7" t="s">
        <v>52</v>
      </c>
      <c r="BU4" s="7" t="s">
        <v>52</v>
      </c>
      <c r="BV4" s="7" t="s">
        <v>52</v>
      </c>
      <c r="BW4" s="7" t="s">
        <v>52</v>
      </c>
      <c r="BX4" s="7" t="s">
        <v>52</v>
      </c>
      <c r="BY4" s="7" t="s">
        <v>52</v>
      </c>
      <c r="BZ4" s="7" t="s">
        <v>52</v>
      </c>
      <c r="CA4" s="7"/>
    </row>
    <row r="5" spans="1:80" s="10" customFormat="1" x14ac:dyDescent="0.25">
      <c r="A5" s="12">
        <v>2020</v>
      </c>
      <c r="B5" s="13" t="s">
        <v>180</v>
      </c>
      <c r="C5" s="13" t="s">
        <v>108</v>
      </c>
      <c r="D5" s="14">
        <v>157481.65</v>
      </c>
      <c r="E5" s="13">
        <v>24</v>
      </c>
      <c r="F5" s="14">
        <f>D5</f>
        <v>157481.65</v>
      </c>
      <c r="G5" s="14">
        <f>F5</f>
        <v>157481.65</v>
      </c>
      <c r="H5" s="13">
        <v>24</v>
      </c>
      <c r="I5" s="14">
        <f>G5+3552.51</f>
        <v>161034.16</v>
      </c>
      <c r="J5" s="13"/>
      <c r="K5" s="13" t="s">
        <v>52</v>
      </c>
      <c r="L5" s="14">
        <v>18443</v>
      </c>
      <c r="M5" s="13" t="s">
        <v>48</v>
      </c>
      <c r="N5" s="13" t="s">
        <v>47</v>
      </c>
      <c r="O5" s="13" t="s">
        <v>47</v>
      </c>
      <c r="P5" s="13" t="s">
        <v>47</v>
      </c>
      <c r="Q5" s="13" t="s">
        <v>47</v>
      </c>
      <c r="R5" s="13"/>
      <c r="S5" s="14"/>
      <c r="T5" s="14"/>
      <c r="U5" s="14"/>
      <c r="V5" s="14"/>
      <c r="W5" s="14">
        <v>600</v>
      </c>
      <c r="X5" s="14"/>
      <c r="Y5" s="14"/>
      <c r="Z5" s="13"/>
      <c r="AA5" s="14">
        <v>600</v>
      </c>
      <c r="AB5" s="7" t="s">
        <v>52</v>
      </c>
      <c r="AC5" s="7" t="s">
        <v>52</v>
      </c>
      <c r="AD5" s="7" t="s">
        <v>52</v>
      </c>
      <c r="AE5" s="7" t="s">
        <v>52</v>
      </c>
      <c r="AF5" s="7" t="s">
        <v>52</v>
      </c>
      <c r="AG5" s="7" t="s">
        <v>52</v>
      </c>
      <c r="AH5" s="7" t="s">
        <v>52</v>
      </c>
      <c r="AI5" s="7" t="s">
        <v>52</v>
      </c>
      <c r="AJ5" s="7" t="s">
        <v>52</v>
      </c>
      <c r="AK5" s="7" t="s">
        <v>47</v>
      </c>
      <c r="AL5" s="7" t="s">
        <v>47</v>
      </c>
      <c r="AM5" s="7" t="s">
        <v>52</v>
      </c>
      <c r="AN5" s="7" t="s">
        <v>47</v>
      </c>
      <c r="AO5" s="7" t="s">
        <v>47</v>
      </c>
      <c r="AP5" s="7" t="s">
        <v>47</v>
      </c>
      <c r="AQ5" s="7" t="s">
        <v>47</v>
      </c>
      <c r="AR5" s="7" t="s">
        <v>52</v>
      </c>
      <c r="AS5" s="7" t="s">
        <v>47</v>
      </c>
      <c r="AT5" s="7" t="s">
        <v>47</v>
      </c>
      <c r="AU5" s="7" t="s">
        <v>52</v>
      </c>
      <c r="AV5" s="7" t="s">
        <v>52</v>
      </c>
      <c r="AW5" s="7" t="s">
        <v>52</v>
      </c>
      <c r="AX5" s="7" t="s">
        <v>52</v>
      </c>
      <c r="AY5" s="7" t="s">
        <v>52</v>
      </c>
      <c r="AZ5" s="7" t="s">
        <v>52</v>
      </c>
      <c r="BA5" s="7" t="s">
        <v>52</v>
      </c>
      <c r="BB5" s="7" t="s">
        <v>52</v>
      </c>
      <c r="BC5" s="7" t="s">
        <v>52</v>
      </c>
      <c r="BD5" s="7" t="s">
        <v>52</v>
      </c>
      <c r="BE5" s="7" t="s">
        <v>52</v>
      </c>
      <c r="BF5" s="7" t="s">
        <v>52</v>
      </c>
      <c r="BG5" s="7" t="s">
        <v>52</v>
      </c>
      <c r="BH5" s="7" t="s">
        <v>52</v>
      </c>
      <c r="BI5" s="7" t="s">
        <v>52</v>
      </c>
      <c r="BJ5" s="7" t="s">
        <v>52</v>
      </c>
      <c r="BK5" s="7" t="s">
        <v>52</v>
      </c>
      <c r="BL5" s="7" t="s">
        <v>52</v>
      </c>
      <c r="BM5" s="7" t="s">
        <v>52</v>
      </c>
      <c r="BN5" s="7" t="s">
        <v>52</v>
      </c>
      <c r="BO5" s="7" t="s">
        <v>52</v>
      </c>
      <c r="BP5" s="7" t="s">
        <v>52</v>
      </c>
      <c r="BQ5" s="7" t="s">
        <v>52</v>
      </c>
      <c r="BR5" s="7" t="s">
        <v>52</v>
      </c>
      <c r="BS5" s="7" t="s">
        <v>52</v>
      </c>
      <c r="BT5" s="7" t="s">
        <v>52</v>
      </c>
      <c r="BU5" s="7" t="s">
        <v>52</v>
      </c>
      <c r="BV5" s="7" t="s">
        <v>52</v>
      </c>
      <c r="BW5" s="7" t="s">
        <v>52</v>
      </c>
      <c r="BX5" s="7" t="s">
        <v>52</v>
      </c>
      <c r="BY5" s="7" t="s">
        <v>52</v>
      </c>
      <c r="BZ5" s="7" t="s">
        <v>52</v>
      </c>
      <c r="CA5" s="7"/>
    </row>
    <row r="6" spans="1:80" s="90" customFormat="1" ht="30" x14ac:dyDescent="0.25">
      <c r="A6" s="8">
        <v>2020</v>
      </c>
      <c r="B6" s="3" t="s">
        <v>574</v>
      </c>
      <c r="C6" s="3" t="s">
        <v>868</v>
      </c>
      <c r="D6" s="4">
        <v>139684</v>
      </c>
      <c r="E6" s="3"/>
      <c r="F6" s="4">
        <v>139684</v>
      </c>
      <c r="G6" s="4">
        <v>139684</v>
      </c>
      <c r="H6" s="3"/>
      <c r="I6" s="4">
        <v>143661</v>
      </c>
      <c r="J6" s="3">
        <v>1</v>
      </c>
      <c r="K6" s="3" t="s">
        <v>47</v>
      </c>
      <c r="L6" s="4">
        <v>32434</v>
      </c>
      <c r="M6" s="3" t="s">
        <v>48</v>
      </c>
      <c r="N6" s="3" t="s">
        <v>47</v>
      </c>
      <c r="O6" s="3" t="s">
        <v>52</v>
      </c>
      <c r="P6" s="3" t="s">
        <v>47</v>
      </c>
      <c r="Q6" s="3" t="s">
        <v>47</v>
      </c>
      <c r="R6" s="3" t="s">
        <v>866</v>
      </c>
      <c r="S6" s="4"/>
      <c r="T6" s="4"/>
      <c r="U6" s="4"/>
      <c r="V6" s="4"/>
      <c r="W6" s="4"/>
      <c r="X6" s="4"/>
      <c r="Y6" s="4"/>
      <c r="Z6" s="3"/>
      <c r="AA6" s="4">
        <v>0</v>
      </c>
      <c r="AB6" s="7" t="s">
        <v>52</v>
      </c>
      <c r="AC6" s="7" t="s">
        <v>52</v>
      </c>
      <c r="AD6" s="7" t="s">
        <v>52</v>
      </c>
      <c r="AE6" s="7" t="s">
        <v>52</v>
      </c>
      <c r="AF6" s="7" t="s">
        <v>52</v>
      </c>
      <c r="AG6" s="7" t="s">
        <v>52</v>
      </c>
      <c r="AH6" s="7" t="s">
        <v>52</v>
      </c>
      <c r="AI6" s="7" t="s">
        <v>52</v>
      </c>
      <c r="AJ6" s="7" t="s">
        <v>52</v>
      </c>
      <c r="AK6" s="7" t="s">
        <v>47</v>
      </c>
      <c r="AL6" s="7" t="s">
        <v>47</v>
      </c>
      <c r="AM6" s="7" t="s">
        <v>52</v>
      </c>
      <c r="AN6" s="7" t="s">
        <v>47</v>
      </c>
      <c r="AO6" s="7" t="s">
        <v>47</v>
      </c>
      <c r="AP6" s="7" t="s">
        <v>47</v>
      </c>
      <c r="AQ6" s="7" t="s">
        <v>47</v>
      </c>
      <c r="AR6" s="7" t="s">
        <v>52</v>
      </c>
      <c r="AS6" s="7" t="s">
        <v>47</v>
      </c>
      <c r="AT6" s="7" t="s">
        <v>47</v>
      </c>
      <c r="AU6" s="7" t="s">
        <v>52</v>
      </c>
      <c r="AV6" s="7" t="s">
        <v>52</v>
      </c>
      <c r="AW6" s="7" t="s">
        <v>52</v>
      </c>
      <c r="AX6" s="7" t="s">
        <v>52</v>
      </c>
      <c r="AY6" s="7" t="s">
        <v>52</v>
      </c>
      <c r="AZ6" s="7" t="s">
        <v>52</v>
      </c>
      <c r="BA6" s="7" t="s">
        <v>52</v>
      </c>
      <c r="BB6" s="7" t="s">
        <v>52</v>
      </c>
      <c r="BC6" s="7" t="s">
        <v>52</v>
      </c>
      <c r="BD6" s="7" t="s">
        <v>52</v>
      </c>
      <c r="BE6" s="7" t="s">
        <v>52</v>
      </c>
      <c r="BF6" s="7" t="s">
        <v>52</v>
      </c>
      <c r="BG6" s="7" t="s">
        <v>52</v>
      </c>
      <c r="BH6" s="7" t="s">
        <v>52</v>
      </c>
      <c r="BI6" s="7" t="s">
        <v>52</v>
      </c>
      <c r="BJ6" s="7" t="s">
        <v>52</v>
      </c>
      <c r="BK6" s="7" t="s">
        <v>52</v>
      </c>
      <c r="BL6" s="7" t="s">
        <v>52</v>
      </c>
      <c r="BM6" s="7" t="s">
        <v>52</v>
      </c>
      <c r="BN6" s="7" t="s">
        <v>52</v>
      </c>
      <c r="BO6" s="7" t="s">
        <v>52</v>
      </c>
      <c r="BP6" s="7" t="s">
        <v>52</v>
      </c>
      <c r="BQ6" s="7" t="s">
        <v>52</v>
      </c>
      <c r="BR6" s="7" t="s">
        <v>52</v>
      </c>
      <c r="BS6" s="7" t="s">
        <v>52</v>
      </c>
      <c r="BT6" s="7" t="s">
        <v>52</v>
      </c>
      <c r="BU6" s="7" t="s">
        <v>52</v>
      </c>
      <c r="BV6" s="7" t="s">
        <v>52</v>
      </c>
      <c r="BW6" s="7" t="s">
        <v>52</v>
      </c>
      <c r="BX6" s="7" t="s">
        <v>52</v>
      </c>
      <c r="BY6" s="7" t="s">
        <v>52</v>
      </c>
      <c r="BZ6" s="7" t="s">
        <v>52</v>
      </c>
      <c r="CA6" s="7"/>
    </row>
    <row r="7" spans="1:80" s="10" customFormat="1" x14ac:dyDescent="0.25">
      <c r="A7" s="12">
        <v>2020</v>
      </c>
      <c r="B7" s="13" t="s">
        <v>293</v>
      </c>
      <c r="C7" s="13" t="s">
        <v>296</v>
      </c>
      <c r="D7" s="14">
        <v>236231</v>
      </c>
      <c r="E7" s="13">
        <v>5</v>
      </c>
      <c r="F7" s="14">
        <v>236231</v>
      </c>
      <c r="G7" s="14">
        <v>236231</v>
      </c>
      <c r="H7" s="13">
        <v>5</v>
      </c>
      <c r="I7" s="14">
        <v>239480</v>
      </c>
      <c r="J7" s="13">
        <v>2</v>
      </c>
      <c r="K7" s="13" t="s">
        <v>47</v>
      </c>
      <c r="L7" s="14">
        <v>31204</v>
      </c>
      <c r="M7" s="13" t="s">
        <v>48</v>
      </c>
      <c r="N7" s="13" t="s">
        <v>47</v>
      </c>
      <c r="O7" s="13" t="s">
        <v>47</v>
      </c>
      <c r="P7" s="13" t="s">
        <v>47</v>
      </c>
      <c r="Q7" s="13" t="s">
        <v>47</v>
      </c>
      <c r="R7" s="13"/>
      <c r="S7" s="14">
        <v>3600</v>
      </c>
      <c r="T7" s="14"/>
      <c r="U7" s="14"/>
      <c r="V7" s="14"/>
      <c r="W7" s="14"/>
      <c r="X7" s="14"/>
      <c r="Y7" s="14"/>
      <c r="Z7" s="13"/>
      <c r="AA7" s="14">
        <v>3600</v>
      </c>
      <c r="AB7" s="7" t="s">
        <v>52</v>
      </c>
      <c r="AC7" s="7" t="s">
        <v>52</v>
      </c>
      <c r="AD7" s="7" t="s">
        <v>52</v>
      </c>
      <c r="AE7" s="7" t="s">
        <v>52</v>
      </c>
      <c r="AF7" s="7" t="s">
        <v>52</v>
      </c>
      <c r="AG7" s="7" t="s">
        <v>52</v>
      </c>
      <c r="AH7" s="7" t="s">
        <v>52</v>
      </c>
      <c r="AI7" s="7" t="s">
        <v>52</v>
      </c>
      <c r="AJ7" s="7" t="s">
        <v>52</v>
      </c>
      <c r="AK7" s="7" t="s">
        <v>47</v>
      </c>
      <c r="AL7" s="7" t="s">
        <v>47</v>
      </c>
      <c r="AM7" s="7" t="s">
        <v>52</v>
      </c>
      <c r="AN7" s="7" t="s">
        <v>47</v>
      </c>
      <c r="AO7" s="7" t="s">
        <v>47</v>
      </c>
      <c r="AP7" s="7" t="s">
        <v>47</v>
      </c>
      <c r="AQ7" s="7" t="s">
        <v>47</v>
      </c>
      <c r="AR7" s="7" t="s">
        <v>52</v>
      </c>
      <c r="AS7" s="7" t="s">
        <v>47</v>
      </c>
      <c r="AT7" s="7" t="s">
        <v>52</v>
      </c>
      <c r="AU7" s="7" t="s">
        <v>52</v>
      </c>
      <c r="AV7" s="7" t="s">
        <v>52</v>
      </c>
      <c r="AW7" s="7" t="s">
        <v>52</v>
      </c>
      <c r="AX7" s="7" t="s">
        <v>52</v>
      </c>
      <c r="AY7" s="7" t="s">
        <v>52</v>
      </c>
      <c r="AZ7" s="7" t="s">
        <v>52</v>
      </c>
      <c r="BA7" s="7" t="s">
        <v>52</v>
      </c>
      <c r="BB7" s="7" t="s">
        <v>52</v>
      </c>
      <c r="BC7" s="7" t="s">
        <v>52</v>
      </c>
      <c r="BD7" s="7" t="s">
        <v>52</v>
      </c>
      <c r="BE7" s="7" t="s">
        <v>52</v>
      </c>
      <c r="BF7" s="7" t="s">
        <v>52</v>
      </c>
      <c r="BG7" s="7" t="s">
        <v>52</v>
      </c>
      <c r="BH7" s="7" t="s">
        <v>52</v>
      </c>
      <c r="BI7" s="7" t="s">
        <v>52</v>
      </c>
      <c r="BJ7" s="7" t="s">
        <v>52</v>
      </c>
      <c r="BK7" s="7" t="s">
        <v>52</v>
      </c>
      <c r="BL7" s="7" t="s">
        <v>52</v>
      </c>
      <c r="BM7" s="7" t="s">
        <v>52</v>
      </c>
      <c r="BN7" s="7" t="s">
        <v>52</v>
      </c>
      <c r="BO7" s="7" t="s">
        <v>52</v>
      </c>
      <c r="BP7" s="7" t="s">
        <v>52</v>
      </c>
      <c r="BQ7" s="7" t="s">
        <v>52</v>
      </c>
      <c r="BR7" s="7" t="s">
        <v>52</v>
      </c>
      <c r="BS7" s="7" t="s">
        <v>52</v>
      </c>
      <c r="BT7" s="7" t="s">
        <v>52</v>
      </c>
      <c r="BU7" s="7" t="s">
        <v>52</v>
      </c>
      <c r="BV7" s="7" t="s">
        <v>52</v>
      </c>
      <c r="BW7" s="7" t="s">
        <v>52</v>
      </c>
      <c r="BX7" s="7" t="s">
        <v>52</v>
      </c>
      <c r="BY7" s="7" t="s">
        <v>52</v>
      </c>
      <c r="BZ7" s="7" t="s">
        <v>52</v>
      </c>
      <c r="CA7" s="7" t="s">
        <v>297</v>
      </c>
      <c r="CB7" s="2"/>
    </row>
    <row r="8" spans="1:80" s="10" customFormat="1" x14ac:dyDescent="0.25">
      <c r="A8" s="12">
        <v>2020</v>
      </c>
      <c r="B8" s="13" t="s">
        <v>808</v>
      </c>
      <c r="C8" s="13" t="s">
        <v>1039</v>
      </c>
      <c r="D8" s="14">
        <v>186216</v>
      </c>
      <c r="E8" s="13"/>
      <c r="F8" s="14">
        <v>186216</v>
      </c>
      <c r="G8" s="14">
        <v>186216</v>
      </c>
      <c r="H8" s="13"/>
      <c r="I8" s="14">
        <v>186216</v>
      </c>
      <c r="J8" s="13">
        <v>0</v>
      </c>
      <c r="K8" s="13" t="s">
        <v>47</v>
      </c>
      <c r="L8" s="14">
        <v>23576</v>
      </c>
      <c r="M8" s="13" t="s">
        <v>48</v>
      </c>
      <c r="N8" s="13" t="s">
        <v>47</v>
      </c>
      <c r="O8" s="13" t="s">
        <v>47</v>
      </c>
      <c r="P8" s="13" t="s">
        <v>47</v>
      </c>
      <c r="Q8" s="13" t="s">
        <v>47</v>
      </c>
      <c r="R8" s="13"/>
      <c r="S8" s="14"/>
      <c r="T8" s="14"/>
      <c r="U8" s="14"/>
      <c r="V8" s="14"/>
      <c r="W8" s="14">
        <v>748</v>
      </c>
      <c r="X8" s="14"/>
      <c r="Y8" s="14"/>
      <c r="Z8" s="13"/>
      <c r="AA8" s="14">
        <v>748</v>
      </c>
      <c r="AB8" s="7" t="s">
        <v>52</v>
      </c>
      <c r="AC8" s="7" t="s">
        <v>52</v>
      </c>
      <c r="AD8" s="7" t="s">
        <v>52</v>
      </c>
      <c r="AE8" s="7" t="s">
        <v>52</v>
      </c>
      <c r="AF8" s="7" t="s">
        <v>52</v>
      </c>
      <c r="AG8" s="7" t="s">
        <v>52</v>
      </c>
      <c r="AH8" s="7" t="s">
        <v>52</v>
      </c>
      <c r="AI8" s="7" t="s">
        <v>52</v>
      </c>
      <c r="AJ8" s="7" t="s">
        <v>52</v>
      </c>
      <c r="AK8" s="7" t="s">
        <v>47</v>
      </c>
      <c r="AL8" s="7" t="s">
        <v>47</v>
      </c>
      <c r="AM8" s="7" t="s">
        <v>52</v>
      </c>
      <c r="AN8" s="7" t="s">
        <v>47</v>
      </c>
      <c r="AO8" s="7" t="s">
        <v>47</v>
      </c>
      <c r="AP8" s="7" t="s">
        <v>47</v>
      </c>
      <c r="AQ8" s="7" t="s">
        <v>47</v>
      </c>
      <c r="AR8" s="7" t="s">
        <v>47</v>
      </c>
      <c r="AS8" s="7" t="s">
        <v>47</v>
      </c>
      <c r="AT8" s="7" t="s">
        <v>47</v>
      </c>
      <c r="AU8" s="7" t="s">
        <v>52</v>
      </c>
      <c r="AV8" s="7" t="s">
        <v>52</v>
      </c>
      <c r="AW8" s="7" t="s">
        <v>52</v>
      </c>
      <c r="AX8" s="7" t="s">
        <v>52</v>
      </c>
      <c r="AY8" s="7" t="s">
        <v>52</v>
      </c>
      <c r="AZ8" s="7" t="s">
        <v>52</v>
      </c>
      <c r="BA8" s="7" t="s">
        <v>52</v>
      </c>
      <c r="BB8" s="7" t="s">
        <v>52</v>
      </c>
      <c r="BC8" s="7" t="s">
        <v>52</v>
      </c>
      <c r="BD8" s="7" t="s">
        <v>52</v>
      </c>
      <c r="BE8" s="7" t="s">
        <v>52</v>
      </c>
      <c r="BF8" s="7" t="s">
        <v>52</v>
      </c>
      <c r="BG8" s="7" t="s">
        <v>52</v>
      </c>
      <c r="BH8" s="7" t="s">
        <v>52</v>
      </c>
      <c r="BI8" s="7" t="s">
        <v>52</v>
      </c>
      <c r="BJ8" s="7" t="s">
        <v>52</v>
      </c>
      <c r="BK8" s="7" t="s">
        <v>52</v>
      </c>
      <c r="BL8" s="7" t="s">
        <v>52</v>
      </c>
      <c r="BM8" s="7" t="s">
        <v>52</v>
      </c>
      <c r="BN8" s="7" t="s">
        <v>52</v>
      </c>
      <c r="BO8" s="7" t="s">
        <v>52</v>
      </c>
      <c r="BP8" s="7" t="s">
        <v>52</v>
      </c>
      <c r="BQ8" s="7" t="s">
        <v>52</v>
      </c>
      <c r="BR8" s="7" t="s">
        <v>52</v>
      </c>
      <c r="BS8" s="7" t="s">
        <v>52</v>
      </c>
      <c r="BT8" s="7" t="s">
        <v>52</v>
      </c>
      <c r="BU8" s="7" t="s">
        <v>52</v>
      </c>
      <c r="BV8" s="7" t="s">
        <v>52</v>
      </c>
      <c r="BW8" s="7" t="s">
        <v>52</v>
      </c>
      <c r="BX8" s="7" t="s">
        <v>52</v>
      </c>
      <c r="BY8" s="7" t="s">
        <v>52</v>
      </c>
      <c r="BZ8" s="7" t="s">
        <v>52</v>
      </c>
      <c r="CA8" s="7"/>
      <c r="CB8" s="2"/>
    </row>
    <row r="9" spans="1:80" s="10" customFormat="1" x14ac:dyDescent="0.25">
      <c r="A9" s="12">
        <v>2020</v>
      </c>
      <c r="B9" s="13" t="s">
        <v>82</v>
      </c>
      <c r="C9" s="2" t="s">
        <v>83</v>
      </c>
      <c r="D9" s="14">
        <v>209068</v>
      </c>
      <c r="E9" s="13"/>
      <c r="F9" s="14">
        <v>209068</v>
      </c>
      <c r="G9" s="14">
        <v>214295</v>
      </c>
      <c r="H9" s="13"/>
      <c r="I9" s="14">
        <v>214295</v>
      </c>
      <c r="J9" s="13">
        <v>1</v>
      </c>
      <c r="K9" s="13" t="s">
        <v>47</v>
      </c>
      <c r="L9" s="14">
        <v>25701</v>
      </c>
      <c r="M9" s="13" t="s">
        <v>48</v>
      </c>
      <c r="N9" s="13" t="s">
        <v>47</v>
      </c>
      <c r="O9" s="13" t="s">
        <v>47</v>
      </c>
      <c r="P9" s="13" t="s">
        <v>47</v>
      </c>
      <c r="Q9" s="13" t="s">
        <v>47</v>
      </c>
      <c r="R9" s="13"/>
      <c r="S9" s="14"/>
      <c r="T9" s="14"/>
      <c r="U9" s="14"/>
      <c r="V9" s="14"/>
      <c r="W9" s="14"/>
      <c r="X9" s="14"/>
      <c r="Y9" s="14"/>
      <c r="Z9" s="13"/>
      <c r="AA9" s="14">
        <v>0</v>
      </c>
      <c r="AB9" s="7" t="s">
        <v>52</v>
      </c>
      <c r="AC9" s="7" t="s">
        <v>52</v>
      </c>
      <c r="AD9" s="7" t="s">
        <v>52</v>
      </c>
      <c r="AE9" s="7" t="s">
        <v>52</v>
      </c>
      <c r="AF9" s="7" t="s">
        <v>52</v>
      </c>
      <c r="AG9" s="7" t="s">
        <v>52</v>
      </c>
      <c r="AH9" s="7" t="s">
        <v>52</v>
      </c>
      <c r="AI9" s="7" t="s">
        <v>52</v>
      </c>
      <c r="AJ9" s="7" t="s">
        <v>52</v>
      </c>
      <c r="AK9" s="7" t="s">
        <v>47</v>
      </c>
      <c r="AL9" s="7" t="s">
        <v>47</v>
      </c>
      <c r="AM9" s="7" t="s">
        <v>52</v>
      </c>
      <c r="AN9" s="7" t="s">
        <v>47</v>
      </c>
      <c r="AO9" s="7" t="s">
        <v>47</v>
      </c>
      <c r="AP9" s="7" t="s">
        <v>47</v>
      </c>
      <c r="AQ9" s="7" t="s">
        <v>47</v>
      </c>
      <c r="AR9" s="7" t="s">
        <v>52</v>
      </c>
      <c r="AS9" s="7" t="s">
        <v>52</v>
      </c>
      <c r="AT9" s="7" t="s">
        <v>52</v>
      </c>
      <c r="AU9" s="7" t="s">
        <v>52</v>
      </c>
      <c r="AV9" s="7" t="s">
        <v>52</v>
      </c>
      <c r="AW9" s="7" t="s">
        <v>52</v>
      </c>
      <c r="AX9" s="7" t="s">
        <v>52</v>
      </c>
      <c r="AY9" s="7" t="s">
        <v>52</v>
      </c>
      <c r="AZ9" s="7" t="s">
        <v>52</v>
      </c>
      <c r="BA9" s="7" t="s">
        <v>52</v>
      </c>
      <c r="BB9" s="7" t="s">
        <v>52</v>
      </c>
      <c r="BC9" s="7" t="s">
        <v>52</v>
      </c>
      <c r="BD9" s="7" t="s">
        <v>52</v>
      </c>
      <c r="BE9" s="7" t="s">
        <v>52</v>
      </c>
      <c r="BF9" s="7" t="s">
        <v>52</v>
      </c>
      <c r="BG9" s="7" t="s">
        <v>52</v>
      </c>
      <c r="BH9" s="7" t="s">
        <v>52</v>
      </c>
      <c r="BI9" s="7" t="s">
        <v>52</v>
      </c>
      <c r="BJ9" s="7" t="s">
        <v>52</v>
      </c>
      <c r="BK9" s="7" t="s">
        <v>52</v>
      </c>
      <c r="BL9" s="7" t="s">
        <v>52</v>
      </c>
      <c r="BM9" s="7" t="s">
        <v>52</v>
      </c>
      <c r="BN9" s="7" t="s">
        <v>52</v>
      </c>
      <c r="BO9" s="7" t="s">
        <v>52</v>
      </c>
      <c r="BP9" s="7" t="s">
        <v>52</v>
      </c>
      <c r="BQ9" s="7" t="s">
        <v>52</v>
      </c>
      <c r="BR9" s="7" t="s">
        <v>52</v>
      </c>
      <c r="BS9" s="7" t="s">
        <v>52</v>
      </c>
      <c r="BT9" s="7" t="s">
        <v>52</v>
      </c>
      <c r="BU9" s="7" t="s">
        <v>52</v>
      </c>
      <c r="BV9" s="7" t="s">
        <v>52</v>
      </c>
      <c r="BW9" s="7" t="s">
        <v>52</v>
      </c>
      <c r="BX9" s="7" t="s">
        <v>52</v>
      </c>
      <c r="BY9" s="7" t="s">
        <v>52</v>
      </c>
      <c r="BZ9" s="7" t="s">
        <v>52</v>
      </c>
      <c r="CA9" s="7"/>
    </row>
    <row r="10" spans="1:80" s="90" customFormat="1" ht="30" x14ac:dyDescent="0.25">
      <c r="A10" s="8">
        <v>2019</v>
      </c>
      <c r="B10" s="3" t="s">
        <v>1041</v>
      </c>
      <c r="C10" s="3" t="s">
        <v>883</v>
      </c>
      <c r="D10" s="4">
        <v>221759</v>
      </c>
      <c r="E10" s="3"/>
      <c r="F10" s="4"/>
      <c r="G10" s="4">
        <v>221759</v>
      </c>
      <c r="H10" s="3"/>
      <c r="I10" s="4"/>
      <c r="J10" s="3">
        <v>2</v>
      </c>
      <c r="K10" s="3" t="s">
        <v>52</v>
      </c>
      <c r="L10" s="4">
        <v>23112</v>
      </c>
      <c r="M10" s="3" t="s">
        <v>48</v>
      </c>
      <c r="N10" s="3" t="s">
        <v>47</v>
      </c>
      <c r="O10" s="3" t="s">
        <v>47</v>
      </c>
      <c r="P10" s="3" t="s">
        <v>47</v>
      </c>
      <c r="Q10" s="3" t="s">
        <v>47</v>
      </c>
      <c r="R10" s="3"/>
      <c r="S10" s="4">
        <v>10800</v>
      </c>
      <c r="T10" s="4"/>
      <c r="U10" s="4"/>
      <c r="V10" s="4"/>
      <c r="W10" s="4">
        <v>720</v>
      </c>
      <c r="X10" s="4"/>
      <c r="Y10" s="4"/>
      <c r="Z10" s="3"/>
      <c r="AA10" s="4">
        <v>11520</v>
      </c>
      <c r="AB10" s="7" t="s">
        <v>52</v>
      </c>
      <c r="AC10" s="7" t="s">
        <v>52</v>
      </c>
      <c r="AD10" s="7" t="s">
        <v>52</v>
      </c>
      <c r="AE10" s="7" t="s">
        <v>52</v>
      </c>
      <c r="AF10" s="7" t="s">
        <v>52</v>
      </c>
      <c r="AG10" s="7" t="s">
        <v>52</v>
      </c>
      <c r="AH10" s="7" t="s">
        <v>52</v>
      </c>
      <c r="AI10" s="7" t="s">
        <v>52</v>
      </c>
      <c r="AJ10" s="7" t="s">
        <v>52</v>
      </c>
      <c r="AK10" s="7" t="s">
        <v>47</v>
      </c>
      <c r="AL10" s="7" t="s">
        <v>47</v>
      </c>
      <c r="AM10" s="7" t="s">
        <v>52</v>
      </c>
      <c r="AN10" s="7" t="s">
        <v>47</v>
      </c>
      <c r="AO10" s="7" t="s">
        <v>52</v>
      </c>
      <c r="AP10" s="7" t="s">
        <v>47</v>
      </c>
      <c r="AQ10" s="7" t="s">
        <v>47</v>
      </c>
      <c r="AR10" s="7" t="s">
        <v>52</v>
      </c>
      <c r="AS10" s="7" t="s">
        <v>47</v>
      </c>
      <c r="AT10" s="7" t="s">
        <v>52</v>
      </c>
      <c r="AU10" s="7" t="s">
        <v>52</v>
      </c>
      <c r="AV10" s="7" t="s">
        <v>52</v>
      </c>
      <c r="AW10" s="7" t="s">
        <v>52</v>
      </c>
      <c r="AX10" s="7" t="s">
        <v>52</v>
      </c>
      <c r="AY10" s="7" t="s">
        <v>52</v>
      </c>
      <c r="AZ10" s="7" t="s">
        <v>52</v>
      </c>
      <c r="BA10" s="7" t="s">
        <v>52</v>
      </c>
      <c r="BB10" s="7" t="s">
        <v>52</v>
      </c>
      <c r="BC10" s="7" t="s">
        <v>52</v>
      </c>
      <c r="BD10" s="7" t="s">
        <v>52</v>
      </c>
      <c r="BE10" s="7" t="s">
        <v>52</v>
      </c>
      <c r="BF10" s="7" t="s">
        <v>52</v>
      </c>
      <c r="BG10" s="7" t="s">
        <v>52</v>
      </c>
      <c r="BH10" s="7" t="s">
        <v>52</v>
      </c>
      <c r="BI10" s="7" t="s">
        <v>52</v>
      </c>
      <c r="BJ10" s="7" t="s">
        <v>52</v>
      </c>
      <c r="BK10" s="7" t="s">
        <v>52</v>
      </c>
      <c r="BL10" s="7" t="s">
        <v>52</v>
      </c>
      <c r="BM10" s="7" t="s">
        <v>52</v>
      </c>
      <c r="BN10" s="7" t="s">
        <v>52</v>
      </c>
      <c r="BO10" s="7" t="s">
        <v>52</v>
      </c>
      <c r="BP10" s="7" t="s">
        <v>52</v>
      </c>
      <c r="BQ10" s="7" t="s">
        <v>52</v>
      </c>
      <c r="BR10" s="7" t="s">
        <v>52</v>
      </c>
      <c r="BS10" s="7" t="s">
        <v>52</v>
      </c>
      <c r="BT10" s="7" t="s">
        <v>52</v>
      </c>
      <c r="BU10" s="7" t="s">
        <v>52</v>
      </c>
      <c r="BV10" s="7" t="s">
        <v>52</v>
      </c>
      <c r="BW10" s="7" t="s">
        <v>52</v>
      </c>
      <c r="BX10" s="7" t="s">
        <v>52</v>
      </c>
      <c r="BY10" s="7" t="s">
        <v>52</v>
      </c>
      <c r="BZ10" s="7" t="s">
        <v>52</v>
      </c>
      <c r="CA10" s="7" t="s">
        <v>693</v>
      </c>
    </row>
    <row r="11" spans="1:80" s="10" customFormat="1" x14ac:dyDescent="0.25">
      <c r="A11" s="12">
        <v>2020</v>
      </c>
      <c r="B11" s="13" t="s">
        <v>583</v>
      </c>
      <c r="C11" s="13" t="s">
        <v>1042</v>
      </c>
      <c r="D11" s="14">
        <v>194863.56</v>
      </c>
      <c r="E11" s="13"/>
      <c r="F11" s="14">
        <v>194863.56</v>
      </c>
      <c r="G11" s="14">
        <v>194863.56</v>
      </c>
      <c r="H11" s="13"/>
      <c r="I11" s="14">
        <v>194863.56</v>
      </c>
      <c r="J11" s="13">
        <v>3</v>
      </c>
      <c r="K11" s="13" t="s">
        <v>52</v>
      </c>
      <c r="L11" s="14">
        <v>52731</v>
      </c>
      <c r="M11" s="13" t="s">
        <v>48</v>
      </c>
      <c r="N11" s="13" t="s">
        <v>47</v>
      </c>
      <c r="O11" s="13" t="s">
        <v>47</v>
      </c>
      <c r="P11" s="13" t="s">
        <v>47</v>
      </c>
      <c r="Q11" s="13" t="s">
        <v>47</v>
      </c>
      <c r="R11" s="13"/>
      <c r="S11" s="14"/>
      <c r="T11" s="14"/>
      <c r="U11" s="14"/>
      <c r="V11" s="14"/>
      <c r="W11" s="14"/>
      <c r="X11" s="14"/>
      <c r="Y11" s="14"/>
      <c r="Z11" s="13"/>
      <c r="AA11" s="14">
        <v>0</v>
      </c>
      <c r="AB11" s="7" t="s">
        <v>56</v>
      </c>
      <c r="AC11" s="7" t="s">
        <v>56</v>
      </c>
      <c r="AD11" s="7" t="s">
        <v>56</v>
      </c>
      <c r="AE11" s="7" t="s">
        <v>56</v>
      </c>
      <c r="AF11" s="7" t="s">
        <v>56</v>
      </c>
      <c r="AG11" s="7" t="s">
        <v>56</v>
      </c>
      <c r="AH11" s="7" t="s">
        <v>56</v>
      </c>
      <c r="AI11" s="7" t="s">
        <v>56</v>
      </c>
      <c r="AJ11" s="7" t="s">
        <v>56</v>
      </c>
      <c r="AK11" s="7" t="s">
        <v>56</v>
      </c>
      <c r="AL11" s="7" t="s">
        <v>56</v>
      </c>
      <c r="AM11" s="7" t="s">
        <v>56</v>
      </c>
      <c r="AN11" s="7" t="s">
        <v>56</v>
      </c>
      <c r="AO11" s="7" t="s">
        <v>56</v>
      </c>
      <c r="AP11" s="7" t="s">
        <v>56</v>
      </c>
      <c r="AQ11" s="7" t="s">
        <v>56</v>
      </c>
      <c r="AR11" s="7" t="s">
        <v>56</v>
      </c>
      <c r="AS11" s="7" t="s">
        <v>56</v>
      </c>
      <c r="AT11" s="7" t="s">
        <v>56</v>
      </c>
      <c r="AU11" s="7" t="s">
        <v>56</v>
      </c>
      <c r="AV11" s="7" t="s">
        <v>56</v>
      </c>
      <c r="AW11" s="7" t="s">
        <v>56</v>
      </c>
      <c r="AX11" s="7" t="s">
        <v>56</v>
      </c>
      <c r="AY11" s="7" t="s">
        <v>56</v>
      </c>
      <c r="AZ11" s="7" t="s">
        <v>56</v>
      </c>
      <c r="BA11" s="7" t="s">
        <v>56</v>
      </c>
      <c r="BB11" s="7" t="s">
        <v>56</v>
      </c>
      <c r="BC11" s="7" t="s">
        <v>56</v>
      </c>
      <c r="BD11" s="7" t="s">
        <v>56</v>
      </c>
      <c r="BE11" s="7" t="s">
        <v>56</v>
      </c>
      <c r="BF11" s="7" t="s">
        <v>56</v>
      </c>
      <c r="BG11" s="7" t="s">
        <v>56</v>
      </c>
      <c r="BH11" s="7" t="s">
        <v>56</v>
      </c>
      <c r="BI11" s="7" t="s">
        <v>56</v>
      </c>
      <c r="BJ11" s="7" t="s">
        <v>56</v>
      </c>
      <c r="BK11" s="7" t="s">
        <v>56</v>
      </c>
      <c r="BL11" s="7" t="s">
        <v>56</v>
      </c>
      <c r="BM11" s="7" t="s">
        <v>56</v>
      </c>
      <c r="BN11" s="7" t="s">
        <v>56</v>
      </c>
      <c r="BO11" s="7" t="s">
        <v>56</v>
      </c>
      <c r="BP11" s="7" t="s">
        <v>56</v>
      </c>
      <c r="BQ11" s="7" t="s">
        <v>56</v>
      </c>
      <c r="BR11" s="7" t="s">
        <v>56</v>
      </c>
      <c r="BS11" s="7" t="s">
        <v>56</v>
      </c>
      <c r="BT11" s="7" t="s">
        <v>56</v>
      </c>
      <c r="BU11" s="7" t="s">
        <v>56</v>
      </c>
      <c r="BV11" s="7" t="s">
        <v>56</v>
      </c>
      <c r="BW11" s="7" t="s">
        <v>56</v>
      </c>
      <c r="BX11" s="7" t="s">
        <v>56</v>
      </c>
      <c r="BY11" s="7" t="s">
        <v>56</v>
      </c>
      <c r="BZ11" s="7" t="s">
        <v>56</v>
      </c>
      <c r="CA11" s="7"/>
    </row>
    <row r="12" spans="1:80" s="10" customFormat="1" ht="30" x14ac:dyDescent="0.25">
      <c r="A12" s="12">
        <v>2020</v>
      </c>
      <c r="B12" s="13" t="s">
        <v>191</v>
      </c>
      <c r="C12" s="10" t="s">
        <v>1186</v>
      </c>
      <c r="D12" s="14">
        <v>237216</v>
      </c>
      <c r="E12" s="13"/>
      <c r="F12" s="14"/>
      <c r="G12" s="14">
        <v>240216</v>
      </c>
      <c r="H12" s="13"/>
      <c r="I12" s="14"/>
      <c r="J12" s="13">
        <v>3</v>
      </c>
      <c r="K12" s="13" t="s">
        <v>47</v>
      </c>
      <c r="L12" s="83">
        <v>25675.3</v>
      </c>
      <c r="M12" s="134">
        <v>3</v>
      </c>
      <c r="N12" s="134" t="s">
        <v>47</v>
      </c>
      <c r="O12" s="134" t="s">
        <v>47</v>
      </c>
      <c r="P12" s="134" t="s">
        <v>47</v>
      </c>
      <c r="Q12" s="134" t="s">
        <v>47</v>
      </c>
      <c r="R12" s="134" t="s">
        <v>222</v>
      </c>
      <c r="S12" s="14"/>
      <c r="T12" s="14"/>
      <c r="U12" s="14"/>
      <c r="V12" s="14"/>
      <c r="W12" s="83">
        <v>1812</v>
      </c>
      <c r="X12" s="14"/>
      <c r="Y12" s="14"/>
      <c r="Z12" s="13"/>
      <c r="AA12" s="83">
        <v>1812</v>
      </c>
      <c r="AB12" s="7" t="s">
        <v>52</v>
      </c>
      <c r="AC12" s="7" t="s">
        <v>52</v>
      </c>
      <c r="AD12" s="7" t="s">
        <v>52</v>
      </c>
      <c r="AE12" s="7" t="s">
        <v>52</v>
      </c>
      <c r="AF12" s="7" t="s">
        <v>52</v>
      </c>
      <c r="AG12" s="7" t="s">
        <v>52</v>
      </c>
      <c r="AH12" s="7" t="s">
        <v>52</v>
      </c>
      <c r="AI12" s="7" t="s">
        <v>52</v>
      </c>
      <c r="AJ12" s="7" t="s">
        <v>52</v>
      </c>
      <c r="AK12" s="7" t="s">
        <v>47</v>
      </c>
      <c r="AL12" s="7" t="s">
        <v>47</v>
      </c>
      <c r="AM12" s="7" t="s">
        <v>52</v>
      </c>
      <c r="AN12" s="7" t="s">
        <v>47</v>
      </c>
      <c r="AO12" s="7" t="s">
        <v>47</v>
      </c>
      <c r="AP12" s="7" t="s">
        <v>47</v>
      </c>
      <c r="AQ12" s="7" t="s">
        <v>47</v>
      </c>
      <c r="AR12" s="7" t="s">
        <v>52</v>
      </c>
      <c r="AS12" s="7" t="s">
        <v>47</v>
      </c>
      <c r="AT12" s="7" t="s">
        <v>47</v>
      </c>
      <c r="AU12" s="7" t="s">
        <v>52</v>
      </c>
      <c r="AV12" s="7" t="s">
        <v>52</v>
      </c>
      <c r="AW12" s="7" t="s">
        <v>52</v>
      </c>
      <c r="AX12" s="7" t="s">
        <v>52</v>
      </c>
      <c r="AY12" s="7" t="s">
        <v>52</v>
      </c>
      <c r="AZ12" s="7" t="s">
        <v>52</v>
      </c>
      <c r="BA12" s="7" t="s">
        <v>52</v>
      </c>
      <c r="BB12" s="7" t="s">
        <v>52</v>
      </c>
      <c r="BC12" s="7" t="s">
        <v>52</v>
      </c>
      <c r="BD12" s="7" t="s">
        <v>52</v>
      </c>
      <c r="BE12" s="7" t="s">
        <v>52</v>
      </c>
      <c r="BF12" s="7" t="s">
        <v>52</v>
      </c>
      <c r="BG12" s="7" t="s">
        <v>52</v>
      </c>
      <c r="BH12" s="7" t="s">
        <v>52</v>
      </c>
      <c r="BI12" s="7" t="s">
        <v>52</v>
      </c>
      <c r="BJ12" s="7" t="s">
        <v>52</v>
      </c>
      <c r="BK12" s="7" t="s">
        <v>52</v>
      </c>
      <c r="BL12" s="7" t="s">
        <v>52</v>
      </c>
      <c r="BM12" s="7" t="s">
        <v>52</v>
      </c>
      <c r="BN12" s="7" t="s">
        <v>52</v>
      </c>
      <c r="BO12" s="7" t="s">
        <v>52</v>
      </c>
      <c r="BP12" s="7" t="s">
        <v>52</v>
      </c>
      <c r="BQ12" s="7" t="s">
        <v>52</v>
      </c>
      <c r="BR12" s="7" t="s">
        <v>52</v>
      </c>
      <c r="BS12" s="7" t="s">
        <v>52</v>
      </c>
      <c r="BT12" s="7" t="s">
        <v>52</v>
      </c>
      <c r="BU12" s="7" t="s">
        <v>52</v>
      </c>
      <c r="BV12" s="7" t="s">
        <v>52</v>
      </c>
      <c r="BW12" s="7" t="s">
        <v>52</v>
      </c>
      <c r="BX12" s="7" t="s">
        <v>52</v>
      </c>
      <c r="BY12" s="7" t="s">
        <v>52</v>
      </c>
      <c r="BZ12" s="7" t="s">
        <v>52</v>
      </c>
      <c r="CA12" s="7"/>
      <c r="CB12" s="2"/>
    </row>
    <row r="13" spans="1:80" s="90" customFormat="1" ht="30" x14ac:dyDescent="0.25">
      <c r="A13" s="8" t="s">
        <v>847</v>
      </c>
      <c r="B13" s="3" t="s">
        <v>852</v>
      </c>
      <c r="C13" s="10" t="s">
        <v>710</v>
      </c>
      <c r="D13" s="4"/>
      <c r="E13" s="3"/>
      <c r="F13" s="4"/>
      <c r="G13" s="4"/>
      <c r="H13" s="3"/>
      <c r="I13" s="4"/>
      <c r="J13" s="3"/>
      <c r="K13" s="3"/>
      <c r="L13" s="4"/>
      <c r="M13" s="3"/>
      <c r="N13" s="3"/>
      <c r="O13" s="3"/>
      <c r="P13" s="3"/>
      <c r="Q13" s="3"/>
      <c r="R13" s="3"/>
      <c r="S13" s="4"/>
      <c r="T13" s="4"/>
      <c r="U13" s="4"/>
      <c r="V13" s="4"/>
      <c r="W13" s="4"/>
      <c r="X13" s="4"/>
      <c r="Y13" s="4"/>
      <c r="Z13" s="11"/>
      <c r="AA13" s="4"/>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2"/>
    </row>
    <row r="14" spans="1:80" s="90" customFormat="1" x14ac:dyDescent="0.25">
      <c r="A14" s="8">
        <v>2019</v>
      </c>
      <c r="B14" s="3" t="s">
        <v>1047</v>
      </c>
      <c r="C14" s="3" t="s">
        <v>239</v>
      </c>
      <c r="D14" s="4">
        <v>126865</v>
      </c>
      <c r="E14" s="3"/>
      <c r="F14" s="4"/>
      <c r="G14" s="4">
        <v>126865</v>
      </c>
      <c r="H14" s="3"/>
      <c r="I14" s="4"/>
      <c r="J14" s="3">
        <v>0</v>
      </c>
      <c r="K14" s="3" t="s">
        <v>47</v>
      </c>
      <c r="L14" s="4">
        <v>15000</v>
      </c>
      <c r="M14" s="3" t="s">
        <v>48</v>
      </c>
      <c r="N14" s="3" t="s">
        <v>47</v>
      </c>
      <c r="O14" s="3" t="s">
        <v>47</v>
      </c>
      <c r="P14" s="3" t="s">
        <v>47</v>
      </c>
      <c r="Q14" s="3" t="s">
        <v>47</v>
      </c>
      <c r="R14" s="3"/>
      <c r="S14" s="4">
        <v>2400</v>
      </c>
      <c r="T14" s="4"/>
      <c r="U14" s="4"/>
      <c r="V14" s="4"/>
      <c r="W14" s="4"/>
      <c r="X14" s="4"/>
      <c r="Y14" s="4"/>
      <c r="Z14" s="3"/>
      <c r="AA14" s="4">
        <v>2400</v>
      </c>
      <c r="AB14" s="7" t="s">
        <v>52</v>
      </c>
      <c r="AC14" s="7" t="s">
        <v>52</v>
      </c>
      <c r="AD14" s="7" t="s">
        <v>52</v>
      </c>
      <c r="AE14" s="7" t="s">
        <v>52</v>
      </c>
      <c r="AF14" s="7" t="s">
        <v>52</v>
      </c>
      <c r="AG14" s="7" t="s">
        <v>52</v>
      </c>
      <c r="AH14" s="7" t="s">
        <v>52</v>
      </c>
      <c r="AI14" s="7" t="s">
        <v>52</v>
      </c>
      <c r="AJ14" s="7" t="s">
        <v>52</v>
      </c>
      <c r="AK14" s="7" t="s">
        <v>47</v>
      </c>
      <c r="AL14" s="7" t="s">
        <v>47</v>
      </c>
      <c r="AM14" s="7" t="s">
        <v>52</v>
      </c>
      <c r="AN14" s="7" t="s">
        <v>52</v>
      </c>
      <c r="AO14" s="7" t="s">
        <v>52</v>
      </c>
      <c r="AP14" s="7" t="s">
        <v>47</v>
      </c>
      <c r="AQ14" s="7" t="s">
        <v>47</v>
      </c>
      <c r="AR14" s="7" t="s">
        <v>52</v>
      </c>
      <c r="AS14" s="7" t="s">
        <v>52</v>
      </c>
      <c r="AT14" s="7" t="s">
        <v>52</v>
      </c>
      <c r="AU14" s="7" t="s">
        <v>52</v>
      </c>
      <c r="AV14" s="7" t="s">
        <v>52</v>
      </c>
      <c r="AW14" s="7" t="s">
        <v>52</v>
      </c>
      <c r="AX14" s="7" t="s">
        <v>52</v>
      </c>
      <c r="AY14" s="7" t="s">
        <v>52</v>
      </c>
      <c r="AZ14" s="7" t="s">
        <v>52</v>
      </c>
      <c r="BA14" s="7" t="s">
        <v>52</v>
      </c>
      <c r="BB14" s="7" t="s">
        <v>52</v>
      </c>
      <c r="BC14" s="7" t="s">
        <v>52</v>
      </c>
      <c r="BD14" s="7" t="s">
        <v>52</v>
      </c>
      <c r="BE14" s="7" t="s">
        <v>52</v>
      </c>
      <c r="BF14" s="7" t="s">
        <v>52</v>
      </c>
      <c r="BG14" s="7" t="s">
        <v>52</v>
      </c>
      <c r="BH14" s="7" t="s">
        <v>52</v>
      </c>
      <c r="BI14" s="7" t="s">
        <v>52</v>
      </c>
      <c r="BJ14" s="7" t="s">
        <v>52</v>
      </c>
      <c r="BK14" s="7" t="s">
        <v>52</v>
      </c>
      <c r="BL14" s="7" t="s">
        <v>52</v>
      </c>
      <c r="BM14" s="7" t="s">
        <v>52</v>
      </c>
      <c r="BN14" s="7" t="s">
        <v>52</v>
      </c>
      <c r="BO14" s="7" t="s">
        <v>52</v>
      </c>
      <c r="BP14" s="7" t="s">
        <v>52</v>
      </c>
      <c r="BQ14" s="7" t="s">
        <v>52</v>
      </c>
      <c r="BR14" s="7" t="s">
        <v>52</v>
      </c>
      <c r="BS14" s="7" t="s">
        <v>52</v>
      </c>
      <c r="BT14" s="7" t="s">
        <v>52</v>
      </c>
      <c r="BU14" s="7" t="s">
        <v>52</v>
      </c>
      <c r="BV14" s="7" t="s">
        <v>52</v>
      </c>
      <c r="BW14" s="7" t="s">
        <v>52</v>
      </c>
      <c r="BX14" s="7" t="s">
        <v>52</v>
      </c>
      <c r="BY14" s="7" t="s">
        <v>52</v>
      </c>
      <c r="BZ14" s="7" t="s">
        <v>52</v>
      </c>
      <c r="CA14" s="7"/>
    </row>
    <row r="15" spans="1:80" s="10" customFormat="1" ht="30" x14ac:dyDescent="0.25">
      <c r="A15" s="12">
        <v>2020</v>
      </c>
      <c r="B15" s="13" t="s">
        <v>815</v>
      </c>
      <c r="C15" s="13" t="s">
        <v>285</v>
      </c>
      <c r="D15" s="14">
        <v>172479</v>
      </c>
      <c r="E15" s="13"/>
      <c r="F15" s="14"/>
      <c r="G15" s="14">
        <v>172479</v>
      </c>
      <c r="H15" s="13"/>
      <c r="I15" s="14"/>
      <c r="J15" s="13">
        <v>1</v>
      </c>
      <c r="K15" s="13" t="s">
        <v>47</v>
      </c>
      <c r="L15" s="14">
        <v>18670</v>
      </c>
      <c r="M15" s="13" t="s">
        <v>48</v>
      </c>
      <c r="N15" s="13" t="s">
        <v>47</v>
      </c>
      <c r="O15" s="13" t="s">
        <v>47</v>
      </c>
      <c r="P15" s="13" t="s">
        <v>47</v>
      </c>
      <c r="Q15" s="13" t="s">
        <v>47</v>
      </c>
      <c r="R15" s="13"/>
      <c r="S15" s="14"/>
      <c r="T15" s="14"/>
      <c r="U15" s="14"/>
      <c r="V15" s="14"/>
      <c r="W15" s="14"/>
      <c r="X15" s="14"/>
      <c r="Y15" s="14"/>
      <c r="Z15" s="13"/>
      <c r="AA15" s="14">
        <v>0</v>
      </c>
      <c r="AB15" s="7" t="s">
        <v>52</v>
      </c>
      <c r="AC15" s="7" t="s">
        <v>52</v>
      </c>
      <c r="AD15" s="7" t="s">
        <v>52</v>
      </c>
      <c r="AE15" s="7" t="s">
        <v>52</v>
      </c>
      <c r="AF15" s="7" t="s">
        <v>52</v>
      </c>
      <c r="AG15" s="7" t="s">
        <v>52</v>
      </c>
      <c r="AH15" s="7" t="s">
        <v>52</v>
      </c>
      <c r="AI15" s="7" t="s">
        <v>52</v>
      </c>
      <c r="AJ15" s="7" t="s">
        <v>52</v>
      </c>
      <c r="AK15" s="7" t="s">
        <v>47</v>
      </c>
      <c r="AL15" s="7" t="s">
        <v>47</v>
      </c>
      <c r="AM15" s="7" t="s">
        <v>52</v>
      </c>
      <c r="AN15" s="7" t="s">
        <v>47</v>
      </c>
      <c r="AO15" s="7" t="s">
        <v>47</v>
      </c>
      <c r="AP15" s="7" t="s">
        <v>47</v>
      </c>
      <c r="AQ15" s="7" t="s">
        <v>47</v>
      </c>
      <c r="AR15" s="7" t="s">
        <v>52</v>
      </c>
      <c r="AS15" s="7" t="s">
        <v>47</v>
      </c>
      <c r="AT15" s="7" t="s">
        <v>52</v>
      </c>
      <c r="AU15" s="7" t="s">
        <v>52</v>
      </c>
      <c r="AV15" s="7" t="s">
        <v>52</v>
      </c>
      <c r="AW15" s="7" t="s">
        <v>52</v>
      </c>
      <c r="AX15" s="7" t="s">
        <v>52</v>
      </c>
      <c r="AY15" s="7" t="s">
        <v>52</v>
      </c>
      <c r="AZ15" s="7" t="s">
        <v>52</v>
      </c>
      <c r="BA15" s="7" t="s">
        <v>52</v>
      </c>
      <c r="BB15" s="7" t="s">
        <v>52</v>
      </c>
      <c r="BC15" s="7" t="s">
        <v>52</v>
      </c>
      <c r="BD15" s="7" t="s">
        <v>52</v>
      </c>
      <c r="BE15" s="7" t="s">
        <v>52</v>
      </c>
      <c r="BF15" s="7" t="s">
        <v>52</v>
      </c>
      <c r="BG15" s="7" t="s">
        <v>52</v>
      </c>
      <c r="BH15" s="7" t="s">
        <v>52</v>
      </c>
      <c r="BI15" s="7" t="s">
        <v>52</v>
      </c>
      <c r="BJ15" s="7" t="s">
        <v>52</v>
      </c>
      <c r="BK15" s="7" t="s">
        <v>52</v>
      </c>
      <c r="BL15" s="7" t="s">
        <v>52</v>
      </c>
      <c r="BM15" s="7" t="s">
        <v>52</v>
      </c>
      <c r="BN15" s="7" t="s">
        <v>52</v>
      </c>
      <c r="BO15" s="7" t="s">
        <v>52</v>
      </c>
      <c r="BP15" s="7" t="s">
        <v>52</v>
      </c>
      <c r="BQ15" s="7" t="s">
        <v>52</v>
      </c>
      <c r="BR15" s="7" t="s">
        <v>52</v>
      </c>
      <c r="BS15" s="7" t="s">
        <v>52</v>
      </c>
      <c r="BT15" s="7" t="s">
        <v>52</v>
      </c>
      <c r="BU15" s="7" t="s">
        <v>52</v>
      </c>
      <c r="BV15" s="7" t="s">
        <v>52</v>
      </c>
      <c r="BW15" s="7" t="s">
        <v>52</v>
      </c>
      <c r="BX15" s="7" t="s">
        <v>52</v>
      </c>
      <c r="BY15" s="7" t="s">
        <v>52</v>
      </c>
      <c r="BZ15" s="7" t="s">
        <v>52</v>
      </c>
      <c r="CA15" s="7"/>
      <c r="CB15" s="2"/>
    </row>
    <row r="16" spans="1:80" s="90" customFormat="1" x14ac:dyDescent="0.25">
      <c r="A16" s="8">
        <v>2020</v>
      </c>
      <c r="B16" s="3" t="s">
        <v>153</v>
      </c>
      <c r="C16" s="3" t="s">
        <v>434</v>
      </c>
      <c r="D16" s="4"/>
      <c r="E16" s="3"/>
      <c r="F16" s="4"/>
      <c r="G16" s="4"/>
      <c r="H16" s="3"/>
      <c r="I16" s="4"/>
      <c r="J16" s="3"/>
      <c r="K16" s="3"/>
      <c r="L16" s="4"/>
      <c r="M16" s="3"/>
      <c r="N16" s="3"/>
      <c r="O16" s="3"/>
      <c r="P16" s="3"/>
      <c r="Q16" s="3"/>
      <c r="R16" s="11"/>
      <c r="S16" s="4"/>
      <c r="T16" s="4"/>
      <c r="U16" s="4"/>
      <c r="V16" s="4"/>
      <c r="W16" s="4"/>
      <c r="X16" s="4"/>
      <c r="Y16" s="4"/>
      <c r="Z16" s="3"/>
      <c r="AA16" s="4"/>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2"/>
    </row>
    <row r="17" spans="1:82" s="10" customFormat="1" ht="120" x14ac:dyDescent="0.25">
      <c r="A17" s="12">
        <v>2020</v>
      </c>
      <c r="B17" s="13" t="s">
        <v>1048</v>
      </c>
      <c r="C17" s="13" t="s">
        <v>557</v>
      </c>
      <c r="D17" s="14">
        <v>188676</v>
      </c>
      <c r="E17" s="13">
        <v>10</v>
      </c>
      <c r="F17" s="14">
        <v>192276</v>
      </c>
      <c r="G17" s="14">
        <v>189676</v>
      </c>
      <c r="H17" s="13">
        <v>10</v>
      </c>
      <c r="I17" s="14">
        <v>193276</v>
      </c>
      <c r="J17" s="13">
        <v>2</v>
      </c>
      <c r="K17" s="13" t="s">
        <v>47</v>
      </c>
      <c r="L17" s="14">
        <v>12000</v>
      </c>
      <c r="M17" s="13" t="s">
        <v>48</v>
      </c>
      <c r="N17" s="13" t="s">
        <v>47</v>
      </c>
      <c r="O17" s="13" t="s">
        <v>47</v>
      </c>
      <c r="P17" s="13" t="s">
        <v>47</v>
      </c>
      <c r="Q17" s="13" t="s">
        <v>47</v>
      </c>
      <c r="R17" s="13"/>
      <c r="S17" s="14">
        <v>3000</v>
      </c>
      <c r="T17" s="14"/>
      <c r="U17" s="14"/>
      <c r="V17" s="14"/>
      <c r="W17" s="14"/>
      <c r="X17" s="14"/>
      <c r="Y17" s="14"/>
      <c r="Z17" s="13"/>
      <c r="AA17" s="14">
        <v>3000</v>
      </c>
      <c r="AB17" s="7" t="s">
        <v>52</v>
      </c>
      <c r="AC17" s="7" t="s">
        <v>52</v>
      </c>
      <c r="AD17" s="7" t="s">
        <v>52</v>
      </c>
      <c r="AE17" s="7" t="s">
        <v>52</v>
      </c>
      <c r="AF17" s="7" t="s">
        <v>52</v>
      </c>
      <c r="AG17" s="7" t="s">
        <v>52</v>
      </c>
      <c r="AH17" s="7" t="s">
        <v>52</v>
      </c>
      <c r="AI17" s="7" t="s">
        <v>52</v>
      </c>
      <c r="AJ17" s="7" t="s">
        <v>52</v>
      </c>
      <c r="AK17" s="7" t="s">
        <v>47</v>
      </c>
      <c r="AL17" s="7" t="s">
        <v>47</v>
      </c>
      <c r="AM17" s="7" t="s">
        <v>52</v>
      </c>
      <c r="AN17" s="7" t="s">
        <v>47</v>
      </c>
      <c r="AO17" s="7" t="s">
        <v>47</v>
      </c>
      <c r="AP17" s="7" t="s">
        <v>47</v>
      </c>
      <c r="AQ17" s="7" t="s">
        <v>47</v>
      </c>
      <c r="AR17" s="7" t="s">
        <v>47</v>
      </c>
      <c r="AS17" s="7" t="s">
        <v>47</v>
      </c>
      <c r="AT17" s="7" t="s">
        <v>47</v>
      </c>
      <c r="AU17" s="7" t="s">
        <v>52</v>
      </c>
      <c r="AV17" s="7" t="s">
        <v>47</v>
      </c>
      <c r="AW17" s="7" t="s">
        <v>52</v>
      </c>
      <c r="AX17" s="7" t="s">
        <v>52</v>
      </c>
      <c r="AY17" s="7" t="s">
        <v>52</v>
      </c>
      <c r="AZ17" s="7" t="s">
        <v>52</v>
      </c>
      <c r="BA17" s="7" t="s">
        <v>52</v>
      </c>
      <c r="BB17" s="7" t="s">
        <v>52</v>
      </c>
      <c r="BC17" s="7" t="s">
        <v>52</v>
      </c>
      <c r="BD17" s="7" t="s">
        <v>52</v>
      </c>
      <c r="BE17" s="7" t="s">
        <v>52</v>
      </c>
      <c r="BF17" s="7" t="s">
        <v>52</v>
      </c>
      <c r="BG17" s="7" t="s">
        <v>52</v>
      </c>
      <c r="BH17" s="7" t="s">
        <v>52</v>
      </c>
      <c r="BI17" s="7" t="s">
        <v>52</v>
      </c>
      <c r="BJ17" s="7" t="s">
        <v>52</v>
      </c>
      <c r="BK17" s="7" t="s">
        <v>52</v>
      </c>
      <c r="BL17" s="7" t="s">
        <v>52</v>
      </c>
      <c r="BM17" s="7" t="s">
        <v>52</v>
      </c>
      <c r="BN17" s="7" t="s">
        <v>52</v>
      </c>
      <c r="BO17" s="7" t="s">
        <v>52</v>
      </c>
      <c r="BP17" s="7" t="s">
        <v>52</v>
      </c>
      <c r="BQ17" s="7" t="s">
        <v>52</v>
      </c>
      <c r="BR17" s="7" t="s">
        <v>52</v>
      </c>
      <c r="BS17" s="7" t="s">
        <v>52</v>
      </c>
      <c r="BT17" s="7" t="s">
        <v>52</v>
      </c>
      <c r="BU17" s="7" t="s">
        <v>52</v>
      </c>
      <c r="BV17" s="7" t="s">
        <v>52</v>
      </c>
      <c r="BW17" s="7" t="s">
        <v>52</v>
      </c>
      <c r="BX17" s="7" t="s">
        <v>52</v>
      </c>
      <c r="BY17" s="7" t="s">
        <v>52</v>
      </c>
      <c r="BZ17" s="7" t="s">
        <v>52</v>
      </c>
      <c r="CA17" s="51" t="s">
        <v>1051</v>
      </c>
      <c r="CB17" s="2"/>
    </row>
    <row r="18" spans="1:82" s="10" customFormat="1" x14ac:dyDescent="0.25">
      <c r="A18" s="12">
        <v>2020</v>
      </c>
      <c r="B18" s="13" t="s">
        <v>848</v>
      </c>
      <c r="C18" s="13" t="s">
        <v>235</v>
      </c>
      <c r="D18" s="14">
        <v>144863</v>
      </c>
      <c r="E18" s="13"/>
      <c r="F18" s="14">
        <v>144863</v>
      </c>
      <c r="G18" s="14">
        <v>151439</v>
      </c>
      <c r="H18" s="13"/>
      <c r="I18" s="14">
        <v>151439</v>
      </c>
      <c r="J18" s="13">
        <v>2</v>
      </c>
      <c r="K18" s="13" t="s">
        <v>52</v>
      </c>
      <c r="L18" s="14">
        <v>26291</v>
      </c>
      <c r="M18" s="13" t="s">
        <v>48</v>
      </c>
      <c r="N18" s="13" t="s">
        <v>47</v>
      </c>
      <c r="O18" s="13" t="s">
        <v>47</v>
      </c>
      <c r="P18" s="13" t="s">
        <v>47</v>
      </c>
      <c r="Q18" s="13" t="s">
        <v>47</v>
      </c>
      <c r="R18" s="13" t="s">
        <v>1069</v>
      </c>
      <c r="S18" s="14">
        <v>2400</v>
      </c>
      <c r="T18" s="14"/>
      <c r="U18" s="14"/>
      <c r="V18" s="14">
        <v>1800</v>
      </c>
      <c r="W18" s="14"/>
      <c r="X18" s="14"/>
      <c r="Y18" s="14"/>
      <c r="Z18" s="13"/>
      <c r="AA18" s="14">
        <v>4200</v>
      </c>
      <c r="AB18" s="7" t="s">
        <v>52</v>
      </c>
      <c r="AC18" s="7" t="s">
        <v>52</v>
      </c>
      <c r="AD18" s="7" t="s">
        <v>52</v>
      </c>
      <c r="AE18" s="7" t="s">
        <v>52</v>
      </c>
      <c r="AF18" s="7" t="s">
        <v>52</v>
      </c>
      <c r="AG18" s="7" t="s">
        <v>52</v>
      </c>
      <c r="AH18" s="7" t="s">
        <v>52</v>
      </c>
      <c r="AI18" s="7" t="s">
        <v>52</v>
      </c>
      <c r="AJ18" s="7" t="s">
        <v>52</v>
      </c>
      <c r="AK18" s="7" t="s">
        <v>47</v>
      </c>
      <c r="AL18" s="7" t="s">
        <v>47</v>
      </c>
      <c r="AM18" s="7" t="s">
        <v>47</v>
      </c>
      <c r="AN18" s="7" t="s">
        <v>47</v>
      </c>
      <c r="AO18" s="7" t="s">
        <v>47</v>
      </c>
      <c r="AP18" s="7" t="s">
        <v>47</v>
      </c>
      <c r="AQ18" s="7" t="s">
        <v>47</v>
      </c>
      <c r="AR18" s="7" t="s">
        <v>47</v>
      </c>
      <c r="AS18" s="7" t="s">
        <v>47</v>
      </c>
      <c r="AT18" s="7" t="s">
        <v>47</v>
      </c>
      <c r="AU18" s="7" t="s">
        <v>52</v>
      </c>
      <c r="AV18" s="7" t="s">
        <v>52</v>
      </c>
      <c r="AW18" s="7" t="s">
        <v>52</v>
      </c>
      <c r="AX18" s="7" t="s">
        <v>52</v>
      </c>
      <c r="AY18" s="7" t="s">
        <v>52</v>
      </c>
      <c r="AZ18" s="7" t="s">
        <v>52</v>
      </c>
      <c r="BA18" s="7" t="s">
        <v>52</v>
      </c>
      <c r="BB18" s="7" t="s">
        <v>52</v>
      </c>
      <c r="BC18" s="7" t="s">
        <v>52</v>
      </c>
      <c r="BD18" s="7" t="s">
        <v>52</v>
      </c>
      <c r="BE18" s="7" t="s">
        <v>52</v>
      </c>
      <c r="BF18" s="7" t="s">
        <v>52</v>
      </c>
      <c r="BG18" s="7" t="s">
        <v>52</v>
      </c>
      <c r="BH18" s="7" t="s">
        <v>52</v>
      </c>
      <c r="BI18" s="7" t="s">
        <v>52</v>
      </c>
      <c r="BJ18" s="7" t="s">
        <v>52</v>
      </c>
      <c r="BK18" s="7" t="s">
        <v>52</v>
      </c>
      <c r="BL18" s="7" t="s">
        <v>47</v>
      </c>
      <c r="BM18" s="7" t="s">
        <v>52</v>
      </c>
      <c r="BN18" s="7" t="s">
        <v>52</v>
      </c>
      <c r="BO18" s="7" t="s">
        <v>52</v>
      </c>
      <c r="BP18" s="7" t="s">
        <v>52</v>
      </c>
      <c r="BQ18" s="7" t="s">
        <v>52</v>
      </c>
      <c r="BR18" s="7" t="s">
        <v>52</v>
      </c>
      <c r="BS18" s="7" t="s">
        <v>52</v>
      </c>
      <c r="BT18" s="7" t="s">
        <v>52</v>
      </c>
      <c r="BU18" s="7" t="s">
        <v>52</v>
      </c>
      <c r="BV18" s="7" t="s">
        <v>52</v>
      </c>
      <c r="BW18" s="7" t="s">
        <v>52</v>
      </c>
      <c r="BX18" s="7" t="s">
        <v>52</v>
      </c>
      <c r="BY18" s="7" t="s">
        <v>52</v>
      </c>
      <c r="BZ18" s="11" t="s">
        <v>52</v>
      </c>
      <c r="CA18" s="13" t="s">
        <v>905</v>
      </c>
    </row>
    <row r="19" spans="1:82" s="10" customFormat="1" ht="30" x14ac:dyDescent="0.25">
      <c r="A19" s="12">
        <v>2020</v>
      </c>
      <c r="B19" s="13" t="s">
        <v>302</v>
      </c>
      <c r="C19" s="13" t="s">
        <v>1081</v>
      </c>
      <c r="D19" s="14">
        <v>184993.92000000001</v>
      </c>
      <c r="E19" s="13"/>
      <c r="F19" s="14">
        <v>184994</v>
      </c>
      <c r="G19" s="14">
        <v>184994</v>
      </c>
      <c r="H19" s="13"/>
      <c r="I19" s="14">
        <v>184994</v>
      </c>
      <c r="J19" s="13">
        <v>3</v>
      </c>
      <c r="K19" s="13" t="s">
        <v>47</v>
      </c>
      <c r="L19" s="14">
        <v>12360</v>
      </c>
      <c r="M19" s="13" t="s">
        <v>48</v>
      </c>
      <c r="N19" s="13" t="s">
        <v>47</v>
      </c>
      <c r="O19" s="13" t="s">
        <v>47</v>
      </c>
      <c r="P19" s="13" t="s">
        <v>47</v>
      </c>
      <c r="Q19" s="13" t="s">
        <v>52</v>
      </c>
      <c r="R19" s="13"/>
      <c r="S19" s="14">
        <v>5621.76</v>
      </c>
      <c r="T19" s="14"/>
      <c r="U19" s="14"/>
      <c r="V19" s="14"/>
      <c r="W19" s="14">
        <v>1380</v>
      </c>
      <c r="X19" s="14"/>
      <c r="Y19" s="14"/>
      <c r="Z19" s="13"/>
      <c r="AA19" s="14">
        <v>7002</v>
      </c>
      <c r="AB19" s="7" t="s">
        <v>52</v>
      </c>
      <c r="AC19" s="7" t="s">
        <v>52</v>
      </c>
      <c r="AD19" s="7" t="s">
        <v>52</v>
      </c>
      <c r="AE19" s="7" t="s">
        <v>52</v>
      </c>
      <c r="AF19" s="7" t="s">
        <v>52</v>
      </c>
      <c r="AG19" s="7" t="s">
        <v>52</v>
      </c>
      <c r="AH19" s="7" t="s">
        <v>52</v>
      </c>
      <c r="AI19" s="7" t="s">
        <v>52</v>
      </c>
      <c r="AJ19" s="7" t="s">
        <v>52</v>
      </c>
      <c r="AK19" s="7" t="s">
        <v>47</v>
      </c>
      <c r="AL19" s="7" t="s">
        <v>47</v>
      </c>
      <c r="AM19" s="7" t="s">
        <v>47</v>
      </c>
      <c r="AN19" s="7" t="s">
        <v>47</v>
      </c>
      <c r="AO19" s="7" t="s">
        <v>47</v>
      </c>
      <c r="AP19" s="7" t="s">
        <v>47</v>
      </c>
      <c r="AQ19" s="7" t="s">
        <v>47</v>
      </c>
      <c r="AR19" s="7" t="s">
        <v>47</v>
      </c>
      <c r="AS19" s="7" t="s">
        <v>47</v>
      </c>
      <c r="AT19" s="7" t="s">
        <v>47</v>
      </c>
      <c r="AU19" s="7" t="s">
        <v>52</v>
      </c>
      <c r="AV19" s="7" t="s">
        <v>52</v>
      </c>
      <c r="AW19" s="7" t="s">
        <v>52</v>
      </c>
      <c r="AX19" s="7" t="s">
        <v>52</v>
      </c>
      <c r="AY19" s="7" t="s">
        <v>52</v>
      </c>
      <c r="AZ19" s="7" t="s">
        <v>52</v>
      </c>
      <c r="BA19" s="7" t="s">
        <v>52</v>
      </c>
      <c r="BB19" s="7" t="s">
        <v>52</v>
      </c>
      <c r="BC19" s="7" t="s">
        <v>52</v>
      </c>
      <c r="BD19" s="7" t="s">
        <v>52</v>
      </c>
      <c r="BE19" s="7" t="s">
        <v>52</v>
      </c>
      <c r="BF19" s="7" t="s">
        <v>52</v>
      </c>
      <c r="BG19" s="7" t="s">
        <v>52</v>
      </c>
      <c r="BH19" s="7" t="s">
        <v>52</v>
      </c>
      <c r="BI19" s="7" t="s">
        <v>52</v>
      </c>
      <c r="BJ19" s="7" t="s">
        <v>52</v>
      </c>
      <c r="BK19" s="7" t="s">
        <v>52</v>
      </c>
      <c r="BL19" s="7" t="s">
        <v>52</v>
      </c>
      <c r="BM19" s="7" t="s">
        <v>52</v>
      </c>
      <c r="BN19" s="7" t="s">
        <v>52</v>
      </c>
      <c r="BO19" s="7" t="s">
        <v>52</v>
      </c>
      <c r="BP19" s="7" t="s">
        <v>52</v>
      </c>
      <c r="BQ19" s="7" t="s">
        <v>52</v>
      </c>
      <c r="BR19" s="7" t="s">
        <v>52</v>
      </c>
      <c r="BS19" s="7" t="s">
        <v>52</v>
      </c>
      <c r="BT19" s="7" t="s">
        <v>52</v>
      </c>
      <c r="BU19" s="7" t="s">
        <v>52</v>
      </c>
      <c r="BV19" s="7" t="s">
        <v>52</v>
      </c>
      <c r="BW19" s="7" t="s">
        <v>52</v>
      </c>
      <c r="BX19" s="7" t="s">
        <v>52</v>
      </c>
      <c r="BY19" s="7" t="s">
        <v>52</v>
      </c>
      <c r="BZ19" s="7" t="s">
        <v>52</v>
      </c>
      <c r="CA19" s="7"/>
    </row>
    <row r="20" spans="1:82" s="90" customFormat="1" x14ac:dyDescent="0.25">
      <c r="A20" s="8">
        <v>2020</v>
      </c>
      <c r="B20" s="3" t="s">
        <v>274</v>
      </c>
      <c r="C20" s="3" t="s">
        <v>217</v>
      </c>
      <c r="D20" s="4">
        <v>220973</v>
      </c>
      <c r="E20" s="3"/>
      <c r="F20" s="4"/>
      <c r="G20" s="4">
        <v>220973</v>
      </c>
      <c r="H20" s="3"/>
      <c r="I20" s="4"/>
      <c r="J20" s="3">
        <v>2</v>
      </c>
      <c r="K20" s="3" t="s">
        <v>47</v>
      </c>
      <c r="L20" s="4">
        <v>18125</v>
      </c>
      <c r="M20" s="3" t="s">
        <v>56</v>
      </c>
      <c r="N20" s="3" t="s">
        <v>47</v>
      </c>
      <c r="O20" s="3" t="s">
        <v>47</v>
      </c>
      <c r="P20" s="3" t="s">
        <v>47</v>
      </c>
      <c r="Q20" s="3" t="s">
        <v>47</v>
      </c>
      <c r="R20" s="3"/>
      <c r="S20" s="4">
        <v>3600</v>
      </c>
      <c r="T20" s="4"/>
      <c r="U20" s="4"/>
      <c r="V20" s="4"/>
      <c r="W20" s="4"/>
      <c r="X20" s="4"/>
      <c r="Y20" s="4"/>
      <c r="Z20" s="10"/>
      <c r="AA20" s="4">
        <v>15600</v>
      </c>
      <c r="AB20" s="7" t="s">
        <v>52</v>
      </c>
      <c r="AC20" s="7" t="s">
        <v>52</v>
      </c>
      <c r="AD20" s="7" t="s">
        <v>52</v>
      </c>
      <c r="AE20" s="7" t="s">
        <v>52</v>
      </c>
      <c r="AF20" s="7" t="s">
        <v>52</v>
      </c>
      <c r="AG20" s="7" t="s">
        <v>52</v>
      </c>
      <c r="AH20" s="7" t="s">
        <v>52</v>
      </c>
      <c r="AI20" s="7" t="s">
        <v>52</v>
      </c>
      <c r="AJ20" s="7" t="s">
        <v>52</v>
      </c>
      <c r="AK20" s="7" t="s">
        <v>47</v>
      </c>
      <c r="AL20" s="7" t="s">
        <v>47</v>
      </c>
      <c r="AM20" s="7" t="s">
        <v>52</v>
      </c>
      <c r="AN20" s="7" t="s">
        <v>47</v>
      </c>
      <c r="AO20" s="7" t="s">
        <v>47</v>
      </c>
      <c r="AP20" s="7" t="s">
        <v>47</v>
      </c>
      <c r="AQ20" s="7" t="s">
        <v>47</v>
      </c>
      <c r="AR20" s="7" t="s">
        <v>52</v>
      </c>
      <c r="AS20" s="7" t="s">
        <v>47</v>
      </c>
      <c r="AT20" s="7" t="s">
        <v>52</v>
      </c>
      <c r="AU20" s="7" t="s">
        <v>52</v>
      </c>
      <c r="AV20" s="7" t="s">
        <v>52</v>
      </c>
      <c r="AW20" s="7" t="s">
        <v>52</v>
      </c>
      <c r="AX20" s="7" t="s">
        <v>52</v>
      </c>
      <c r="AY20" s="7" t="s">
        <v>52</v>
      </c>
      <c r="AZ20" s="7" t="s">
        <v>52</v>
      </c>
      <c r="BA20" s="7" t="s">
        <v>52</v>
      </c>
      <c r="BB20" s="7" t="s">
        <v>52</v>
      </c>
      <c r="BC20" s="7" t="s">
        <v>52</v>
      </c>
      <c r="BD20" s="7" t="s">
        <v>52</v>
      </c>
      <c r="BE20" s="7" t="s">
        <v>52</v>
      </c>
      <c r="BF20" s="7" t="s">
        <v>52</v>
      </c>
      <c r="BG20" s="7" t="s">
        <v>52</v>
      </c>
      <c r="BH20" s="7" t="s">
        <v>52</v>
      </c>
      <c r="BI20" s="7" t="s">
        <v>52</v>
      </c>
      <c r="BJ20" s="7" t="s">
        <v>52</v>
      </c>
      <c r="BK20" s="7" t="s">
        <v>52</v>
      </c>
      <c r="BL20" s="7" t="s">
        <v>52</v>
      </c>
      <c r="BM20" s="7" t="s">
        <v>52</v>
      </c>
      <c r="BN20" s="7" t="s">
        <v>52</v>
      </c>
      <c r="BO20" s="7" t="s">
        <v>52</v>
      </c>
      <c r="BP20" s="7" t="s">
        <v>52</v>
      </c>
      <c r="BQ20" s="7" t="s">
        <v>52</v>
      </c>
      <c r="BR20" s="7" t="s">
        <v>52</v>
      </c>
      <c r="BS20" s="7" t="s">
        <v>52</v>
      </c>
      <c r="BT20" s="7" t="s">
        <v>52</v>
      </c>
      <c r="BU20" s="7" t="s">
        <v>52</v>
      </c>
      <c r="BV20" s="7" t="s">
        <v>52</v>
      </c>
      <c r="BW20" s="7" t="s">
        <v>52</v>
      </c>
      <c r="BX20" s="7" t="s">
        <v>52</v>
      </c>
      <c r="BY20" s="7" t="s">
        <v>52</v>
      </c>
      <c r="BZ20" s="7" t="s">
        <v>52</v>
      </c>
      <c r="CA20" s="7"/>
      <c r="CB20" s="2"/>
    </row>
    <row r="21" spans="1:82" s="90" customFormat="1" x14ac:dyDescent="0.25">
      <c r="A21" s="8">
        <v>2020</v>
      </c>
      <c r="B21" s="3" t="s">
        <v>106</v>
      </c>
      <c r="C21" s="3" t="s">
        <v>108</v>
      </c>
      <c r="D21" s="4">
        <v>109543</v>
      </c>
      <c r="E21" s="3">
        <v>21</v>
      </c>
      <c r="F21" s="4">
        <v>112543</v>
      </c>
      <c r="G21" s="4">
        <v>109543</v>
      </c>
      <c r="H21" s="3">
        <v>21</v>
      </c>
      <c r="I21" s="4">
        <v>113443</v>
      </c>
      <c r="J21" s="3">
        <v>2</v>
      </c>
      <c r="K21" s="3" t="s">
        <v>47</v>
      </c>
      <c r="L21" s="4">
        <v>15871</v>
      </c>
      <c r="M21" s="3" t="s">
        <v>48</v>
      </c>
      <c r="N21" s="3" t="s">
        <v>47</v>
      </c>
      <c r="O21" s="3" t="s">
        <v>47</v>
      </c>
      <c r="P21" s="3" t="s">
        <v>47</v>
      </c>
      <c r="Q21" s="3" t="s">
        <v>47</v>
      </c>
      <c r="R21" s="3"/>
      <c r="S21" s="4"/>
      <c r="T21" s="4"/>
      <c r="U21" s="4"/>
      <c r="V21" s="4"/>
      <c r="W21" s="4"/>
      <c r="X21" s="4"/>
      <c r="Y21" s="4"/>
      <c r="Z21" s="3"/>
      <c r="AA21" s="4">
        <v>0</v>
      </c>
      <c r="AB21" s="7" t="s">
        <v>52</v>
      </c>
      <c r="AC21" s="7" t="s">
        <v>52</v>
      </c>
      <c r="AD21" s="7" t="s">
        <v>52</v>
      </c>
      <c r="AE21" s="7" t="s">
        <v>52</v>
      </c>
      <c r="AF21" s="7" t="s">
        <v>52</v>
      </c>
      <c r="AG21" s="7" t="s">
        <v>52</v>
      </c>
      <c r="AH21" s="7" t="s">
        <v>52</v>
      </c>
      <c r="AI21" s="7" t="s">
        <v>52</v>
      </c>
      <c r="AJ21" s="7" t="s">
        <v>52</v>
      </c>
      <c r="AK21" s="7" t="s">
        <v>47</v>
      </c>
      <c r="AL21" s="7" t="s">
        <v>47</v>
      </c>
      <c r="AM21" s="7" t="s">
        <v>47</v>
      </c>
      <c r="AN21" s="7" t="s">
        <v>47</v>
      </c>
      <c r="AO21" s="7" t="s">
        <v>47</v>
      </c>
      <c r="AP21" s="7" t="s">
        <v>47</v>
      </c>
      <c r="AQ21" s="7" t="s">
        <v>47</v>
      </c>
      <c r="AR21" s="7" t="s">
        <v>47</v>
      </c>
      <c r="AS21" s="7" t="s">
        <v>47</v>
      </c>
      <c r="AT21" s="7" t="s">
        <v>47</v>
      </c>
      <c r="AU21" s="7" t="s">
        <v>52</v>
      </c>
      <c r="AV21" s="7" t="s">
        <v>52</v>
      </c>
      <c r="AW21" s="7" t="s">
        <v>52</v>
      </c>
      <c r="AX21" s="7" t="s">
        <v>52</v>
      </c>
      <c r="AY21" s="7" t="s">
        <v>52</v>
      </c>
      <c r="AZ21" s="7" t="s">
        <v>52</v>
      </c>
      <c r="BA21" s="7" t="s">
        <v>52</v>
      </c>
      <c r="BB21" s="7" t="s">
        <v>52</v>
      </c>
      <c r="BC21" s="7" t="s">
        <v>52</v>
      </c>
      <c r="BD21" s="7" t="s">
        <v>52</v>
      </c>
      <c r="BE21" s="7" t="s">
        <v>52</v>
      </c>
      <c r="BF21" s="7" t="s">
        <v>52</v>
      </c>
      <c r="BG21" s="7" t="s">
        <v>52</v>
      </c>
      <c r="BH21" s="7" t="s">
        <v>52</v>
      </c>
      <c r="BI21" s="7" t="s">
        <v>52</v>
      </c>
      <c r="BJ21" s="7" t="s">
        <v>52</v>
      </c>
      <c r="BK21" s="7" t="s">
        <v>52</v>
      </c>
      <c r="BL21" s="7" t="s">
        <v>52</v>
      </c>
      <c r="BM21" s="7" t="s">
        <v>52</v>
      </c>
      <c r="BN21" s="7" t="s">
        <v>52</v>
      </c>
      <c r="BO21" s="7" t="s">
        <v>52</v>
      </c>
      <c r="BP21" s="7" t="s">
        <v>52</v>
      </c>
      <c r="BQ21" s="7" t="s">
        <v>52</v>
      </c>
      <c r="BR21" s="7" t="s">
        <v>52</v>
      </c>
      <c r="BS21" s="7" t="s">
        <v>52</v>
      </c>
      <c r="BT21" s="7" t="s">
        <v>52</v>
      </c>
      <c r="BU21" s="7" t="s">
        <v>52</v>
      </c>
      <c r="BV21" s="7" t="s">
        <v>52</v>
      </c>
      <c r="BW21" s="7" t="s">
        <v>52</v>
      </c>
      <c r="BX21" s="7" t="s">
        <v>52</v>
      </c>
      <c r="BY21" s="7" t="s">
        <v>52</v>
      </c>
      <c r="BZ21" s="7" t="s">
        <v>52</v>
      </c>
      <c r="CA21" s="7"/>
    </row>
    <row r="22" spans="1:82" s="10" customFormat="1" ht="30" customHeight="1" x14ac:dyDescent="0.25">
      <c r="A22" s="12">
        <v>2020</v>
      </c>
      <c r="B22" s="13" t="s">
        <v>147</v>
      </c>
      <c r="C22" s="13" t="s">
        <v>1132</v>
      </c>
      <c r="D22" s="14"/>
      <c r="E22" s="13"/>
      <c r="F22" s="14"/>
      <c r="G22" s="14"/>
      <c r="H22" s="13"/>
      <c r="I22" s="14"/>
      <c r="J22" s="13"/>
      <c r="K22" s="13"/>
      <c r="L22" s="14"/>
      <c r="M22" s="13"/>
      <c r="N22" s="13"/>
      <c r="O22" s="13"/>
      <c r="P22" s="13"/>
      <c r="Q22" s="13"/>
      <c r="R22" s="13"/>
      <c r="S22" s="14"/>
      <c r="T22" s="14"/>
      <c r="U22" s="14"/>
      <c r="V22" s="14"/>
      <c r="W22" s="14"/>
      <c r="X22" s="14"/>
      <c r="Y22" s="14"/>
      <c r="AA22" s="14"/>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11"/>
      <c r="CB22" s="2"/>
    </row>
    <row r="23" spans="1:82" s="90" customFormat="1" x14ac:dyDescent="0.25">
      <c r="A23" s="8">
        <v>2019</v>
      </c>
      <c r="B23" s="3" t="s">
        <v>1102</v>
      </c>
      <c r="C23" s="3" t="s">
        <v>550</v>
      </c>
      <c r="D23" s="4">
        <v>155652</v>
      </c>
      <c r="E23" s="3">
        <v>25</v>
      </c>
      <c r="F23" s="4">
        <v>204252</v>
      </c>
      <c r="G23" s="4">
        <v>158400</v>
      </c>
      <c r="H23" s="3">
        <v>25</v>
      </c>
      <c r="I23" s="4">
        <v>207000</v>
      </c>
      <c r="J23" s="3">
        <v>3</v>
      </c>
      <c r="K23" s="3" t="s">
        <v>52</v>
      </c>
      <c r="L23" s="4">
        <v>33216</v>
      </c>
      <c r="M23" s="3" t="s">
        <v>48</v>
      </c>
      <c r="N23" s="3" t="s">
        <v>47</v>
      </c>
      <c r="O23" s="3" t="s">
        <v>47</v>
      </c>
      <c r="P23" s="3" t="s">
        <v>47</v>
      </c>
      <c r="Q23" s="3" t="s">
        <v>47</v>
      </c>
      <c r="R23" s="3"/>
      <c r="S23" s="4"/>
      <c r="T23" s="4">
        <v>702</v>
      </c>
      <c r="U23" s="4"/>
      <c r="V23" s="4"/>
      <c r="W23" s="4"/>
      <c r="X23" s="4"/>
      <c r="Y23" s="4"/>
      <c r="Z23" s="3"/>
      <c r="AA23" s="4">
        <v>702</v>
      </c>
      <c r="AB23" s="7" t="s">
        <v>52</v>
      </c>
      <c r="AC23" s="7" t="s">
        <v>52</v>
      </c>
      <c r="AD23" s="7" t="s">
        <v>52</v>
      </c>
      <c r="AE23" s="7" t="s">
        <v>52</v>
      </c>
      <c r="AF23" s="7" t="s">
        <v>52</v>
      </c>
      <c r="AG23" s="7" t="s">
        <v>52</v>
      </c>
      <c r="AH23" s="7" t="s">
        <v>52</v>
      </c>
      <c r="AI23" s="7" t="s">
        <v>52</v>
      </c>
      <c r="AJ23" s="7" t="s">
        <v>52</v>
      </c>
      <c r="AK23" s="7" t="s">
        <v>47</v>
      </c>
      <c r="AL23" s="7" t="s">
        <v>47</v>
      </c>
      <c r="AM23" s="7" t="s">
        <v>52</v>
      </c>
      <c r="AN23" s="7" t="s">
        <v>47</v>
      </c>
      <c r="AO23" s="7" t="s">
        <v>47</v>
      </c>
      <c r="AP23" s="7" t="s">
        <v>47</v>
      </c>
      <c r="AQ23" s="7" t="s">
        <v>47</v>
      </c>
      <c r="AR23" s="7" t="s">
        <v>47</v>
      </c>
      <c r="AS23" s="7" t="s">
        <v>52</v>
      </c>
      <c r="AT23" s="7" t="s">
        <v>47</v>
      </c>
      <c r="AU23" s="7" t="s">
        <v>52</v>
      </c>
      <c r="AV23" s="7" t="s">
        <v>52</v>
      </c>
      <c r="AW23" s="7" t="s">
        <v>52</v>
      </c>
      <c r="AX23" s="7" t="s">
        <v>52</v>
      </c>
      <c r="AY23" s="7" t="s">
        <v>52</v>
      </c>
      <c r="AZ23" s="7" t="s">
        <v>52</v>
      </c>
      <c r="BA23" s="7" t="s">
        <v>52</v>
      </c>
      <c r="BB23" s="7" t="s">
        <v>52</v>
      </c>
      <c r="BC23" s="7" t="s">
        <v>52</v>
      </c>
      <c r="BD23" s="7" t="s">
        <v>52</v>
      </c>
      <c r="BE23" s="7" t="s">
        <v>52</v>
      </c>
      <c r="BF23" s="7" t="s">
        <v>52</v>
      </c>
      <c r="BG23" s="7" t="s">
        <v>52</v>
      </c>
      <c r="BH23" s="7" t="s">
        <v>52</v>
      </c>
      <c r="BI23" s="7" t="s">
        <v>52</v>
      </c>
      <c r="BJ23" s="7" t="s">
        <v>52</v>
      </c>
      <c r="BK23" s="7" t="s">
        <v>52</v>
      </c>
      <c r="BL23" s="7" t="s">
        <v>52</v>
      </c>
      <c r="BM23" s="7" t="s">
        <v>52</v>
      </c>
      <c r="BN23" s="7" t="s">
        <v>52</v>
      </c>
      <c r="BO23" s="7" t="s">
        <v>52</v>
      </c>
      <c r="BP23" s="7" t="s">
        <v>52</v>
      </c>
      <c r="BQ23" s="7" t="s">
        <v>52</v>
      </c>
      <c r="BR23" s="7" t="s">
        <v>52</v>
      </c>
      <c r="BS23" s="7" t="s">
        <v>52</v>
      </c>
      <c r="BT23" s="7" t="s">
        <v>52</v>
      </c>
      <c r="BU23" s="7" t="s">
        <v>52</v>
      </c>
      <c r="BV23" s="7" t="s">
        <v>52</v>
      </c>
      <c r="BW23" s="7" t="s">
        <v>52</v>
      </c>
      <c r="BX23" s="7" t="s">
        <v>52</v>
      </c>
      <c r="BY23" s="7" t="s">
        <v>52</v>
      </c>
      <c r="BZ23" s="7" t="s">
        <v>52</v>
      </c>
      <c r="CA23" s="7"/>
    </row>
    <row r="24" spans="1:82" s="90" customFormat="1" x14ac:dyDescent="0.25">
      <c r="A24" s="8">
        <v>2020</v>
      </c>
      <c r="B24" s="3" t="s">
        <v>734</v>
      </c>
      <c r="C24" s="3" t="s">
        <v>281</v>
      </c>
      <c r="D24" s="4">
        <v>159480</v>
      </c>
      <c r="E24" s="3"/>
      <c r="F24" s="4">
        <v>159480</v>
      </c>
      <c r="G24" s="4">
        <v>160980</v>
      </c>
      <c r="H24" s="3"/>
      <c r="I24" s="4">
        <v>160980</v>
      </c>
      <c r="J24" s="3">
        <v>1</v>
      </c>
      <c r="K24" s="3" t="s">
        <v>52</v>
      </c>
      <c r="L24" s="4">
        <v>26782</v>
      </c>
      <c r="M24" s="3" t="s">
        <v>48</v>
      </c>
      <c r="N24" s="3" t="s">
        <v>47</v>
      </c>
      <c r="O24" s="3" t="s">
        <v>47</v>
      </c>
      <c r="P24" s="3" t="s">
        <v>47</v>
      </c>
      <c r="Q24" s="3" t="s">
        <v>47</v>
      </c>
      <c r="R24" s="3"/>
      <c r="S24" s="4"/>
      <c r="T24" s="4"/>
      <c r="U24" s="4"/>
      <c r="V24" s="4"/>
      <c r="W24" s="4"/>
      <c r="X24" s="4"/>
      <c r="Y24" s="4"/>
      <c r="Z24" s="3"/>
      <c r="AA24" s="4">
        <v>0</v>
      </c>
      <c r="AB24" s="7" t="s">
        <v>52</v>
      </c>
      <c r="AC24" s="7" t="s">
        <v>52</v>
      </c>
      <c r="AD24" s="7" t="s">
        <v>52</v>
      </c>
      <c r="AE24" s="7" t="s">
        <v>52</v>
      </c>
      <c r="AF24" s="7" t="s">
        <v>52</v>
      </c>
      <c r="AG24" s="7" t="s">
        <v>52</v>
      </c>
      <c r="AH24" s="7" t="s">
        <v>52</v>
      </c>
      <c r="AI24" s="7" t="s">
        <v>52</v>
      </c>
      <c r="AJ24" s="7" t="s">
        <v>52</v>
      </c>
      <c r="AK24" s="7" t="s">
        <v>47</v>
      </c>
      <c r="AL24" s="7" t="s">
        <v>47</v>
      </c>
      <c r="AM24" s="7" t="s">
        <v>52</v>
      </c>
      <c r="AN24" s="7" t="s">
        <v>47</v>
      </c>
      <c r="AO24" s="7" t="s">
        <v>47</v>
      </c>
      <c r="AP24" s="7" t="s">
        <v>47</v>
      </c>
      <c r="AQ24" s="7" t="s">
        <v>52</v>
      </c>
      <c r="AR24" s="7" t="s">
        <v>52</v>
      </c>
      <c r="AS24" s="7" t="s">
        <v>47</v>
      </c>
      <c r="AT24" s="7" t="s">
        <v>47</v>
      </c>
      <c r="AU24" s="7" t="s">
        <v>52</v>
      </c>
      <c r="AV24" s="7" t="s">
        <v>52</v>
      </c>
      <c r="AW24" s="7" t="s">
        <v>52</v>
      </c>
      <c r="AX24" s="7" t="s">
        <v>52</v>
      </c>
      <c r="AY24" s="7" t="s">
        <v>52</v>
      </c>
      <c r="AZ24" s="7" t="s">
        <v>52</v>
      </c>
      <c r="BA24" s="7" t="s">
        <v>52</v>
      </c>
      <c r="BB24" s="7" t="s">
        <v>52</v>
      </c>
      <c r="BC24" s="7" t="s">
        <v>52</v>
      </c>
      <c r="BD24" s="7" t="s">
        <v>52</v>
      </c>
      <c r="BE24" s="7" t="s">
        <v>52</v>
      </c>
      <c r="BF24" s="7" t="s">
        <v>52</v>
      </c>
      <c r="BG24" s="7" t="s">
        <v>52</v>
      </c>
      <c r="BH24" s="7" t="s">
        <v>52</v>
      </c>
      <c r="BI24" s="7" t="s">
        <v>52</v>
      </c>
      <c r="BJ24" s="7" t="s">
        <v>52</v>
      </c>
      <c r="BK24" s="7" t="s">
        <v>52</v>
      </c>
      <c r="BL24" s="7" t="s">
        <v>52</v>
      </c>
      <c r="BM24" s="7" t="s">
        <v>52</v>
      </c>
      <c r="BN24" s="7" t="s">
        <v>52</v>
      </c>
      <c r="BO24" s="7" t="s">
        <v>52</v>
      </c>
      <c r="BP24" s="7" t="s">
        <v>52</v>
      </c>
      <c r="BQ24" s="7" t="s">
        <v>52</v>
      </c>
      <c r="BR24" s="7" t="s">
        <v>52</v>
      </c>
      <c r="BS24" s="7" t="s">
        <v>52</v>
      </c>
      <c r="BT24" s="7" t="s">
        <v>52</v>
      </c>
      <c r="BU24" s="7" t="s">
        <v>52</v>
      </c>
      <c r="BV24" s="7" t="s">
        <v>52</v>
      </c>
      <c r="BW24" s="7" t="s">
        <v>52</v>
      </c>
      <c r="BX24" s="7" t="s">
        <v>52</v>
      </c>
      <c r="BY24" s="7" t="s">
        <v>52</v>
      </c>
      <c r="BZ24" s="7" t="s">
        <v>52</v>
      </c>
      <c r="CA24" s="7"/>
    </row>
    <row r="25" spans="1:82" s="10" customFormat="1" x14ac:dyDescent="0.25">
      <c r="A25" s="12">
        <v>2020</v>
      </c>
      <c r="B25" s="13" t="s">
        <v>744</v>
      </c>
      <c r="C25" s="13" t="s">
        <v>54</v>
      </c>
      <c r="D25" s="14">
        <v>173460</v>
      </c>
      <c r="E25" s="13">
        <v>25</v>
      </c>
      <c r="F25" s="14">
        <v>178665</v>
      </c>
      <c r="G25" s="14">
        <v>178665</v>
      </c>
      <c r="H25" s="13">
        <v>25</v>
      </c>
      <c r="I25" s="14">
        <v>183665</v>
      </c>
      <c r="J25" s="13">
        <v>2</v>
      </c>
      <c r="K25" s="13" t="s">
        <v>52</v>
      </c>
      <c r="L25" s="14">
        <v>18900</v>
      </c>
      <c r="M25" s="13" t="s">
        <v>48</v>
      </c>
      <c r="N25" s="13" t="s">
        <v>47</v>
      </c>
      <c r="O25" s="13" t="s">
        <v>47</v>
      </c>
      <c r="P25" s="13" t="s">
        <v>47</v>
      </c>
      <c r="Q25" s="13" t="s">
        <v>47</v>
      </c>
      <c r="R25" s="13" t="s">
        <v>129</v>
      </c>
      <c r="S25" s="14"/>
      <c r="T25" s="14"/>
      <c r="U25" s="14"/>
      <c r="V25" s="14"/>
      <c r="W25" s="14"/>
      <c r="X25" s="14"/>
      <c r="Y25" s="14"/>
      <c r="Z25" s="13"/>
      <c r="AA25" s="14"/>
      <c r="AB25" s="7" t="s">
        <v>52</v>
      </c>
      <c r="AC25" s="7" t="s">
        <v>52</v>
      </c>
      <c r="AD25" s="7" t="s">
        <v>52</v>
      </c>
      <c r="AE25" s="7" t="s">
        <v>52</v>
      </c>
      <c r="AF25" s="7" t="s">
        <v>47</v>
      </c>
      <c r="AG25" s="7" t="s">
        <v>52</v>
      </c>
      <c r="AH25" s="7" t="s">
        <v>52</v>
      </c>
      <c r="AI25" s="7" t="s">
        <v>52</v>
      </c>
      <c r="AJ25" s="7" t="s">
        <v>52</v>
      </c>
      <c r="AK25" s="7" t="s">
        <v>47</v>
      </c>
      <c r="AL25" s="7" t="s">
        <v>47</v>
      </c>
      <c r="AM25" s="7" t="s">
        <v>47</v>
      </c>
      <c r="AN25" s="7" t="s">
        <v>47</v>
      </c>
      <c r="AO25" s="7" t="s">
        <v>47</v>
      </c>
      <c r="AP25" s="7" t="s">
        <v>47</v>
      </c>
      <c r="AQ25" s="7" t="s">
        <v>47</v>
      </c>
      <c r="AR25" s="7" t="s">
        <v>52</v>
      </c>
      <c r="AS25" s="7" t="s">
        <v>47</v>
      </c>
      <c r="AT25" s="7" t="s">
        <v>47</v>
      </c>
      <c r="AU25" s="7" t="s">
        <v>52</v>
      </c>
      <c r="AV25" s="7" t="s">
        <v>52</v>
      </c>
      <c r="AW25" s="7" t="s">
        <v>52</v>
      </c>
      <c r="AX25" s="7" t="s">
        <v>52</v>
      </c>
      <c r="AY25" s="7" t="s">
        <v>52</v>
      </c>
      <c r="AZ25" s="7" t="s">
        <v>52</v>
      </c>
      <c r="BA25" s="7" t="s">
        <v>52</v>
      </c>
      <c r="BB25" s="7" t="s">
        <v>52</v>
      </c>
      <c r="BC25" s="7" t="s">
        <v>52</v>
      </c>
      <c r="BD25" s="7" t="s">
        <v>52</v>
      </c>
      <c r="BE25" s="7" t="s">
        <v>52</v>
      </c>
      <c r="BF25" s="7" t="s">
        <v>52</v>
      </c>
      <c r="BG25" s="7" t="s">
        <v>52</v>
      </c>
      <c r="BH25" s="7" t="s">
        <v>52</v>
      </c>
      <c r="BI25" s="7" t="s">
        <v>52</v>
      </c>
      <c r="BJ25" s="7" t="s">
        <v>52</v>
      </c>
      <c r="BK25" s="7" t="s">
        <v>52</v>
      </c>
      <c r="BL25" s="7" t="s">
        <v>52</v>
      </c>
      <c r="BM25" s="7" t="s">
        <v>52</v>
      </c>
      <c r="BN25" s="7" t="s">
        <v>52</v>
      </c>
      <c r="BO25" s="7" t="s">
        <v>52</v>
      </c>
      <c r="BP25" s="7" t="s">
        <v>52</v>
      </c>
      <c r="BQ25" s="7" t="s">
        <v>52</v>
      </c>
      <c r="BR25" s="7" t="s">
        <v>52</v>
      </c>
      <c r="BS25" s="7" t="s">
        <v>52</v>
      </c>
      <c r="BT25" s="7" t="s">
        <v>52</v>
      </c>
      <c r="BU25" s="7" t="s">
        <v>52</v>
      </c>
      <c r="BV25" s="7" t="s">
        <v>52</v>
      </c>
      <c r="BW25" s="7" t="s">
        <v>52</v>
      </c>
      <c r="BX25" s="7" t="s">
        <v>52</v>
      </c>
      <c r="BY25" s="7" t="s">
        <v>52</v>
      </c>
      <c r="BZ25" s="7" t="s">
        <v>52</v>
      </c>
      <c r="CA25" s="7"/>
    </row>
    <row r="26" spans="1:82" s="10" customFormat="1" x14ac:dyDescent="0.25">
      <c r="A26" s="12">
        <v>2020</v>
      </c>
      <c r="B26" s="13" t="s">
        <v>50</v>
      </c>
      <c r="C26" s="13" t="s">
        <v>83</v>
      </c>
      <c r="D26" s="14">
        <v>103566.26</v>
      </c>
      <c r="E26" s="13">
        <v>25</v>
      </c>
      <c r="F26" s="14">
        <f>SUM(D26*1.1)</f>
        <v>113922.886</v>
      </c>
      <c r="G26" s="14">
        <v>103566.26</v>
      </c>
      <c r="H26" s="13">
        <v>25</v>
      </c>
      <c r="I26" s="14">
        <f>SUM(F26+2400)</f>
        <v>116322.886</v>
      </c>
      <c r="J26" s="13">
        <v>2</v>
      </c>
      <c r="K26" s="13" t="s">
        <v>47</v>
      </c>
      <c r="L26" s="14">
        <v>18456</v>
      </c>
      <c r="M26" s="13" t="s">
        <v>48</v>
      </c>
      <c r="N26" s="13" t="s">
        <v>47</v>
      </c>
      <c r="O26" s="13" t="s">
        <v>47</v>
      </c>
      <c r="P26" s="13" t="s">
        <v>47</v>
      </c>
      <c r="Q26" s="13" t="s">
        <v>47</v>
      </c>
      <c r="R26" s="13" t="s">
        <v>129</v>
      </c>
      <c r="S26" s="14">
        <v>3000</v>
      </c>
      <c r="T26" s="14"/>
      <c r="U26" s="14"/>
      <c r="V26" s="14"/>
      <c r="W26" s="14">
        <v>500</v>
      </c>
      <c r="X26" s="14"/>
      <c r="Y26" s="14"/>
      <c r="Z26" s="13"/>
      <c r="AA26" s="14">
        <v>3500</v>
      </c>
      <c r="AB26" s="7" t="s">
        <v>52</v>
      </c>
      <c r="AC26" s="7" t="s">
        <v>52</v>
      </c>
      <c r="AD26" s="7" t="s">
        <v>52</v>
      </c>
      <c r="AE26" s="7" t="s">
        <v>52</v>
      </c>
      <c r="AF26" s="7" t="s">
        <v>52</v>
      </c>
      <c r="AG26" s="7" t="s">
        <v>52</v>
      </c>
      <c r="AH26" s="7" t="s">
        <v>52</v>
      </c>
      <c r="AI26" s="7" t="s">
        <v>52</v>
      </c>
      <c r="AJ26" s="7" t="s">
        <v>52</v>
      </c>
      <c r="AK26" s="7" t="s">
        <v>47</v>
      </c>
      <c r="AL26" s="7" t="s">
        <v>47</v>
      </c>
      <c r="AM26" s="7" t="s">
        <v>52</v>
      </c>
      <c r="AN26" s="7" t="s">
        <v>47</v>
      </c>
      <c r="AO26" s="7" t="s">
        <v>47</v>
      </c>
      <c r="AP26" s="7" t="s">
        <v>47</v>
      </c>
      <c r="AQ26" s="7" t="s">
        <v>47</v>
      </c>
      <c r="AR26" s="7" t="s">
        <v>52</v>
      </c>
      <c r="AS26" s="7" t="s">
        <v>47</v>
      </c>
      <c r="AT26" s="7" t="s">
        <v>47</v>
      </c>
      <c r="AU26" s="7" t="s">
        <v>52</v>
      </c>
      <c r="AV26" s="7" t="s">
        <v>52</v>
      </c>
      <c r="AW26" s="7" t="s">
        <v>52</v>
      </c>
      <c r="AX26" s="7" t="s">
        <v>52</v>
      </c>
      <c r="AY26" s="7" t="s">
        <v>52</v>
      </c>
      <c r="AZ26" s="7" t="s">
        <v>52</v>
      </c>
      <c r="BA26" s="7" t="s">
        <v>52</v>
      </c>
      <c r="BB26" s="7" t="s">
        <v>52</v>
      </c>
      <c r="BC26" s="7" t="s">
        <v>52</v>
      </c>
      <c r="BD26" s="7" t="s">
        <v>52</v>
      </c>
      <c r="BE26" s="7" t="s">
        <v>52</v>
      </c>
      <c r="BF26" s="7" t="s">
        <v>52</v>
      </c>
      <c r="BG26" s="7" t="s">
        <v>52</v>
      </c>
      <c r="BH26" s="7" t="s">
        <v>52</v>
      </c>
      <c r="BI26" s="7" t="s">
        <v>52</v>
      </c>
      <c r="BJ26" s="7" t="s">
        <v>52</v>
      </c>
      <c r="BK26" s="7" t="s">
        <v>52</v>
      </c>
      <c r="BL26" s="7" t="s">
        <v>47</v>
      </c>
      <c r="BM26" s="7" t="s">
        <v>52</v>
      </c>
      <c r="BN26" s="7" t="s">
        <v>52</v>
      </c>
      <c r="BO26" s="7" t="s">
        <v>52</v>
      </c>
      <c r="BP26" s="7" t="s">
        <v>52</v>
      </c>
      <c r="BQ26" s="7" t="s">
        <v>52</v>
      </c>
      <c r="BR26" s="7" t="s">
        <v>52</v>
      </c>
      <c r="BS26" s="7" t="s">
        <v>52</v>
      </c>
      <c r="BT26" s="7" t="s">
        <v>52</v>
      </c>
      <c r="BU26" s="7" t="s">
        <v>52</v>
      </c>
      <c r="BV26" s="7" t="s">
        <v>52</v>
      </c>
      <c r="BW26" s="7" t="s">
        <v>52</v>
      </c>
      <c r="BX26" s="7" t="s">
        <v>52</v>
      </c>
      <c r="BY26" s="7" t="s">
        <v>52</v>
      </c>
      <c r="BZ26" s="7" t="s">
        <v>52</v>
      </c>
      <c r="CA26" s="7"/>
    </row>
    <row r="27" spans="1:82" s="10" customFormat="1" x14ac:dyDescent="0.25">
      <c r="A27" s="12">
        <v>2020</v>
      </c>
      <c r="B27" s="13" t="s">
        <v>1137</v>
      </c>
      <c r="C27" s="13" t="s">
        <v>83</v>
      </c>
      <c r="D27" s="14">
        <v>122655</v>
      </c>
      <c r="E27" s="13">
        <v>13</v>
      </c>
      <c r="F27" s="14">
        <v>122655</v>
      </c>
      <c r="G27" s="14">
        <v>122655</v>
      </c>
      <c r="H27" s="13">
        <v>13</v>
      </c>
      <c r="I27" s="14">
        <v>122655</v>
      </c>
      <c r="J27" s="13"/>
      <c r="K27" s="13" t="s">
        <v>47</v>
      </c>
      <c r="L27" s="14">
        <v>20357.47</v>
      </c>
      <c r="M27" s="13" t="s">
        <v>48</v>
      </c>
      <c r="N27" s="13" t="s">
        <v>47</v>
      </c>
      <c r="O27" s="13" t="s">
        <v>47</v>
      </c>
      <c r="P27" s="13" t="s">
        <v>47</v>
      </c>
      <c r="Q27" s="13" t="s">
        <v>47</v>
      </c>
      <c r="R27" s="2" t="s">
        <v>1136</v>
      </c>
      <c r="S27" s="14"/>
      <c r="T27" s="14"/>
      <c r="U27" s="14"/>
      <c r="V27" s="14"/>
      <c r="W27" s="14"/>
      <c r="X27" s="14"/>
      <c r="Y27" s="14"/>
      <c r="Z27" s="13"/>
      <c r="AA27" s="14"/>
      <c r="AB27" s="7" t="s">
        <v>52</v>
      </c>
      <c r="AC27" s="7" t="s">
        <v>52</v>
      </c>
      <c r="AD27" s="7" t="s">
        <v>52</v>
      </c>
      <c r="AE27" s="7" t="s">
        <v>52</v>
      </c>
      <c r="AF27" s="7" t="s">
        <v>52</v>
      </c>
      <c r="AG27" s="7" t="s">
        <v>52</v>
      </c>
      <c r="AH27" s="7" t="s">
        <v>52</v>
      </c>
      <c r="AI27" s="7" t="s">
        <v>52</v>
      </c>
      <c r="AJ27" s="7" t="s">
        <v>52</v>
      </c>
      <c r="AK27" s="7" t="s">
        <v>47</v>
      </c>
      <c r="AL27" s="7" t="s">
        <v>47</v>
      </c>
      <c r="AM27" s="7" t="s">
        <v>47</v>
      </c>
      <c r="AN27" s="7" t="s">
        <v>47</v>
      </c>
      <c r="AO27" s="7" t="s">
        <v>47</v>
      </c>
      <c r="AP27" s="7" t="s">
        <v>47</v>
      </c>
      <c r="AQ27" s="7" t="s">
        <v>47</v>
      </c>
      <c r="AR27" s="7" t="s">
        <v>47</v>
      </c>
      <c r="AS27" s="7" t="s">
        <v>47</v>
      </c>
      <c r="AT27" s="7" t="s">
        <v>47</v>
      </c>
      <c r="AU27" s="7" t="s">
        <v>52</v>
      </c>
      <c r="AV27" s="7" t="s">
        <v>52</v>
      </c>
      <c r="AW27" s="7" t="s">
        <v>52</v>
      </c>
      <c r="AX27" s="7" t="s">
        <v>52</v>
      </c>
      <c r="AY27" s="7" t="s">
        <v>52</v>
      </c>
      <c r="AZ27" s="7" t="s">
        <v>52</v>
      </c>
      <c r="BA27" s="7" t="s">
        <v>52</v>
      </c>
      <c r="BB27" s="7" t="s">
        <v>52</v>
      </c>
      <c r="BC27" s="7" t="s">
        <v>52</v>
      </c>
      <c r="BD27" s="7" t="s">
        <v>52</v>
      </c>
      <c r="BE27" s="7" t="s">
        <v>52</v>
      </c>
      <c r="BF27" s="7" t="s">
        <v>52</v>
      </c>
      <c r="BG27" s="7" t="s">
        <v>52</v>
      </c>
      <c r="BH27" s="7" t="s">
        <v>52</v>
      </c>
      <c r="BI27" s="7" t="s">
        <v>52</v>
      </c>
      <c r="BJ27" s="7" t="s">
        <v>52</v>
      </c>
      <c r="BK27" s="7" t="s">
        <v>52</v>
      </c>
      <c r="BL27" s="7" t="s">
        <v>52</v>
      </c>
      <c r="BM27" s="7" t="s">
        <v>52</v>
      </c>
      <c r="BN27" s="7" t="s">
        <v>52</v>
      </c>
      <c r="BO27" s="7" t="s">
        <v>52</v>
      </c>
      <c r="BP27" s="7" t="s">
        <v>52</v>
      </c>
      <c r="BQ27" s="7" t="s">
        <v>52</v>
      </c>
      <c r="BR27" s="7" t="s">
        <v>52</v>
      </c>
      <c r="BS27" s="7" t="s">
        <v>52</v>
      </c>
      <c r="BT27" s="7" t="s">
        <v>52</v>
      </c>
      <c r="BU27" s="7" t="s">
        <v>52</v>
      </c>
      <c r="BV27" s="7" t="s">
        <v>52</v>
      </c>
      <c r="BW27" s="7" t="s">
        <v>52</v>
      </c>
      <c r="BX27" s="7" t="s">
        <v>52</v>
      </c>
      <c r="BY27" s="7" t="s">
        <v>52</v>
      </c>
      <c r="BZ27" s="7" t="s">
        <v>52</v>
      </c>
      <c r="CA27" s="7"/>
    </row>
    <row r="28" spans="1:82" s="10" customFormat="1" x14ac:dyDescent="0.25">
      <c r="A28" s="12">
        <v>2020</v>
      </c>
      <c r="B28" s="13" t="s">
        <v>198</v>
      </c>
      <c r="C28" s="13" t="s">
        <v>761</v>
      </c>
      <c r="D28" s="14">
        <v>251759</v>
      </c>
      <c r="E28" s="13">
        <v>11</v>
      </c>
      <c r="F28" s="14">
        <v>251759</v>
      </c>
      <c r="G28" s="14">
        <v>251759</v>
      </c>
      <c r="H28" s="13">
        <v>11</v>
      </c>
      <c r="I28" s="14">
        <v>254009</v>
      </c>
      <c r="J28" s="13">
        <v>2</v>
      </c>
      <c r="K28" s="13" t="s">
        <v>47</v>
      </c>
      <c r="L28" s="14">
        <v>32668</v>
      </c>
      <c r="M28" s="13" t="s">
        <v>48</v>
      </c>
      <c r="N28" s="13" t="s">
        <v>47</v>
      </c>
      <c r="O28" s="13" t="s">
        <v>47</v>
      </c>
      <c r="P28" s="13" t="s">
        <v>47</v>
      </c>
      <c r="Q28" s="13" t="s">
        <v>47</v>
      </c>
      <c r="R28" s="13" t="s">
        <v>846</v>
      </c>
      <c r="S28" s="14"/>
      <c r="T28" s="14"/>
      <c r="U28" s="14"/>
      <c r="V28" s="14"/>
      <c r="W28" s="14"/>
      <c r="X28" s="14"/>
      <c r="Y28" s="14"/>
      <c r="Z28" s="7"/>
      <c r="AA28" s="14"/>
      <c r="AB28" s="7" t="s">
        <v>52</v>
      </c>
      <c r="AC28" s="7" t="s">
        <v>52</v>
      </c>
      <c r="AD28" s="7" t="s">
        <v>52</v>
      </c>
      <c r="AE28" s="7" t="s">
        <v>52</v>
      </c>
      <c r="AF28" s="7" t="s">
        <v>52</v>
      </c>
      <c r="AG28" s="7" t="s">
        <v>52</v>
      </c>
      <c r="AH28" s="7" t="s">
        <v>52</v>
      </c>
      <c r="AI28" s="7" t="s">
        <v>52</v>
      </c>
      <c r="AJ28" s="7" t="s">
        <v>52</v>
      </c>
      <c r="AK28" s="7" t="s">
        <v>47</v>
      </c>
      <c r="AL28" s="7" t="s">
        <v>47</v>
      </c>
      <c r="AM28" s="7" t="s">
        <v>52</v>
      </c>
      <c r="AN28" s="7" t="s">
        <v>47</v>
      </c>
      <c r="AO28" s="7" t="s">
        <v>47</v>
      </c>
      <c r="AP28" s="7" t="s">
        <v>47</v>
      </c>
      <c r="AQ28" s="7" t="s">
        <v>47</v>
      </c>
      <c r="AR28" s="7" t="s">
        <v>52</v>
      </c>
      <c r="AS28" s="7" t="s">
        <v>47</v>
      </c>
      <c r="AT28" s="7" t="s">
        <v>52</v>
      </c>
      <c r="AU28" s="7" t="s">
        <v>52</v>
      </c>
      <c r="AV28" s="7" t="s">
        <v>52</v>
      </c>
      <c r="AW28" s="7" t="s">
        <v>52</v>
      </c>
      <c r="AX28" s="7" t="s">
        <v>52</v>
      </c>
      <c r="AY28" s="7" t="s">
        <v>52</v>
      </c>
      <c r="AZ28" s="7" t="s">
        <v>52</v>
      </c>
      <c r="BA28" s="7" t="s">
        <v>52</v>
      </c>
      <c r="BB28" s="7" t="s">
        <v>52</v>
      </c>
      <c r="BC28" s="7" t="s">
        <v>52</v>
      </c>
      <c r="BD28" s="7" t="s">
        <v>52</v>
      </c>
      <c r="BE28" s="7" t="s">
        <v>52</v>
      </c>
      <c r="BF28" s="7" t="s">
        <v>52</v>
      </c>
      <c r="BG28" s="7" t="s">
        <v>52</v>
      </c>
      <c r="BH28" s="7" t="s">
        <v>52</v>
      </c>
      <c r="BI28" s="7" t="s">
        <v>52</v>
      </c>
      <c r="BJ28" s="7" t="s">
        <v>52</v>
      </c>
      <c r="BK28" s="7" t="s">
        <v>52</v>
      </c>
      <c r="BL28" s="7" t="s">
        <v>52</v>
      </c>
      <c r="BM28" s="7" t="s">
        <v>52</v>
      </c>
      <c r="BN28" s="7" t="s">
        <v>52</v>
      </c>
      <c r="BO28" s="7" t="s">
        <v>52</v>
      </c>
      <c r="BP28" s="7" t="s">
        <v>52</v>
      </c>
      <c r="BQ28" s="7" t="s">
        <v>52</v>
      </c>
      <c r="BR28" s="7" t="s">
        <v>52</v>
      </c>
      <c r="BS28" s="7" t="s">
        <v>52</v>
      </c>
      <c r="BT28" s="7" t="s">
        <v>52</v>
      </c>
      <c r="BU28" s="7" t="s">
        <v>52</v>
      </c>
      <c r="BV28" s="7" t="s">
        <v>52</v>
      </c>
      <c r="BW28" s="7" t="s">
        <v>52</v>
      </c>
      <c r="BX28" s="7" t="s">
        <v>52</v>
      </c>
      <c r="BY28" s="7" t="s">
        <v>52</v>
      </c>
      <c r="BZ28" s="7" t="s">
        <v>52</v>
      </c>
      <c r="CA28" s="7"/>
      <c r="CB28" s="2"/>
    </row>
    <row r="29" spans="1:82" s="90" customFormat="1" x14ac:dyDescent="0.25">
      <c r="A29" s="8">
        <v>2020</v>
      </c>
      <c r="B29" s="3" t="s">
        <v>130</v>
      </c>
      <c r="C29" s="3" t="s">
        <v>91</v>
      </c>
      <c r="D29" s="4">
        <v>141847</v>
      </c>
      <c r="E29" s="3">
        <v>34</v>
      </c>
      <c r="F29" s="4">
        <v>150847</v>
      </c>
      <c r="G29" s="4">
        <v>139066</v>
      </c>
      <c r="H29" s="3">
        <v>34</v>
      </c>
      <c r="I29" s="4">
        <v>153746</v>
      </c>
      <c r="J29" s="3">
        <v>2</v>
      </c>
      <c r="K29" s="3" t="s">
        <v>52</v>
      </c>
      <c r="L29" s="4">
        <v>20400</v>
      </c>
      <c r="M29" s="3" t="s">
        <v>48</v>
      </c>
      <c r="N29" s="3" t="s">
        <v>47</v>
      </c>
      <c r="O29" s="3" t="s">
        <v>47</v>
      </c>
      <c r="P29" s="3" t="s">
        <v>47</v>
      </c>
      <c r="Q29" s="3" t="s">
        <v>47</v>
      </c>
      <c r="R29" s="35" t="s">
        <v>129</v>
      </c>
      <c r="S29" s="4"/>
      <c r="T29" s="4"/>
      <c r="U29" s="4"/>
      <c r="V29" s="4"/>
      <c r="W29" s="4"/>
      <c r="X29" s="4"/>
      <c r="Y29" s="4"/>
      <c r="Z29" s="3"/>
      <c r="AA29" s="4"/>
      <c r="AB29" s="7" t="s">
        <v>52</v>
      </c>
      <c r="AC29" s="7" t="s">
        <v>52</v>
      </c>
      <c r="AD29" s="7" t="s">
        <v>52</v>
      </c>
      <c r="AE29" s="7" t="s">
        <v>52</v>
      </c>
      <c r="AF29" s="7" t="s">
        <v>52</v>
      </c>
      <c r="AG29" s="7" t="s">
        <v>52</v>
      </c>
      <c r="AH29" s="7" t="s">
        <v>52</v>
      </c>
      <c r="AI29" s="7" t="s">
        <v>52</v>
      </c>
      <c r="AJ29" s="7" t="s">
        <v>52</v>
      </c>
      <c r="AK29" s="7" t="s">
        <v>47</v>
      </c>
      <c r="AL29" s="7" t="s">
        <v>47</v>
      </c>
      <c r="AM29" s="7" t="s">
        <v>47</v>
      </c>
      <c r="AN29" s="7" t="s">
        <v>47</v>
      </c>
      <c r="AO29" s="7" t="s">
        <v>47</v>
      </c>
      <c r="AP29" s="7" t="s">
        <v>47</v>
      </c>
      <c r="AQ29" s="7" t="s">
        <v>47</v>
      </c>
      <c r="AR29" s="7" t="s">
        <v>47</v>
      </c>
      <c r="AS29" s="7" t="s">
        <v>47</v>
      </c>
      <c r="AT29" s="7" t="s">
        <v>47</v>
      </c>
      <c r="AU29" s="7" t="s">
        <v>52</v>
      </c>
      <c r="AV29" s="7" t="s">
        <v>52</v>
      </c>
      <c r="AW29" s="7" t="s">
        <v>52</v>
      </c>
      <c r="AX29" s="7" t="s">
        <v>52</v>
      </c>
      <c r="AY29" s="7" t="s">
        <v>52</v>
      </c>
      <c r="AZ29" s="7" t="s">
        <v>52</v>
      </c>
      <c r="BA29" s="7" t="s">
        <v>52</v>
      </c>
      <c r="BB29" s="7" t="s">
        <v>52</v>
      </c>
      <c r="BC29" s="7" t="s">
        <v>52</v>
      </c>
      <c r="BD29" s="7" t="s">
        <v>52</v>
      </c>
      <c r="BE29" s="7" t="s">
        <v>52</v>
      </c>
      <c r="BF29" s="7" t="s">
        <v>52</v>
      </c>
      <c r="BG29" s="7" t="s">
        <v>52</v>
      </c>
      <c r="BH29" s="7" t="s">
        <v>52</v>
      </c>
      <c r="BI29" s="7" t="s">
        <v>52</v>
      </c>
      <c r="BJ29" s="7" t="s">
        <v>52</v>
      </c>
      <c r="BK29" s="7" t="s">
        <v>52</v>
      </c>
      <c r="BL29" s="7" t="s">
        <v>52</v>
      </c>
      <c r="BM29" s="7" t="s">
        <v>52</v>
      </c>
      <c r="BN29" s="7" t="s">
        <v>52</v>
      </c>
      <c r="BO29" s="7" t="s">
        <v>52</v>
      </c>
      <c r="BP29" s="7" t="s">
        <v>52</v>
      </c>
      <c r="BQ29" s="7" t="s">
        <v>52</v>
      </c>
      <c r="BR29" s="7" t="s">
        <v>52</v>
      </c>
      <c r="BS29" s="7" t="s">
        <v>52</v>
      </c>
      <c r="BT29" s="7" t="s">
        <v>52</v>
      </c>
      <c r="BU29" s="7" t="s">
        <v>52</v>
      </c>
      <c r="BV29" s="7" t="s">
        <v>52</v>
      </c>
      <c r="BW29" s="7" t="s">
        <v>52</v>
      </c>
      <c r="BX29" s="7" t="s">
        <v>52</v>
      </c>
      <c r="BY29" s="7" t="s">
        <v>52</v>
      </c>
      <c r="BZ29" s="7" t="s">
        <v>52</v>
      </c>
      <c r="CA29" s="7"/>
      <c r="CB29" s="2"/>
    </row>
    <row r="30" spans="1:82" s="10" customFormat="1" ht="30" x14ac:dyDescent="0.25">
      <c r="A30" s="12">
        <v>2020</v>
      </c>
      <c r="B30" s="13" t="s">
        <v>104</v>
      </c>
      <c r="C30" s="10" t="s">
        <v>641</v>
      </c>
      <c r="D30" s="14">
        <v>186230</v>
      </c>
      <c r="E30" s="13">
        <v>10</v>
      </c>
      <c r="F30" s="14">
        <v>186230</v>
      </c>
      <c r="G30" s="14">
        <v>191874</v>
      </c>
      <c r="H30" s="13">
        <v>10</v>
      </c>
      <c r="I30" s="14">
        <v>191874</v>
      </c>
      <c r="J30" s="13">
        <v>1</v>
      </c>
      <c r="K30" s="13" t="s">
        <v>52</v>
      </c>
      <c r="L30" s="14">
        <v>24936.6</v>
      </c>
      <c r="M30" s="13" t="s">
        <v>48</v>
      </c>
      <c r="N30" s="13" t="s">
        <v>47</v>
      </c>
      <c r="O30" s="13" t="s">
        <v>47</v>
      </c>
      <c r="P30" s="13" t="s">
        <v>47</v>
      </c>
      <c r="Q30" s="13" t="s">
        <v>47</v>
      </c>
      <c r="R30" s="13" t="s">
        <v>222</v>
      </c>
      <c r="S30" s="14"/>
      <c r="T30" s="14"/>
      <c r="U30" s="14"/>
      <c r="V30" s="14"/>
      <c r="W30" s="14"/>
      <c r="X30" s="14"/>
      <c r="Y30" s="14"/>
      <c r="Z30" s="13"/>
      <c r="AA30" s="14">
        <v>0</v>
      </c>
      <c r="AB30" s="7" t="s">
        <v>52</v>
      </c>
      <c r="AC30" s="7" t="s">
        <v>52</v>
      </c>
      <c r="AD30" s="7" t="s">
        <v>52</v>
      </c>
      <c r="AE30" s="7" t="s">
        <v>52</v>
      </c>
      <c r="AF30" s="7" t="s">
        <v>52</v>
      </c>
      <c r="AG30" s="7" t="s">
        <v>52</v>
      </c>
      <c r="AH30" s="7" t="s">
        <v>52</v>
      </c>
      <c r="AI30" s="7" t="s">
        <v>52</v>
      </c>
      <c r="AJ30" s="7" t="s">
        <v>52</v>
      </c>
      <c r="AK30" s="7" t="s">
        <v>47</v>
      </c>
      <c r="AL30" s="7" t="s">
        <v>47</v>
      </c>
      <c r="AM30" s="7" t="s">
        <v>52</v>
      </c>
      <c r="AN30" s="7" t="s">
        <v>47</v>
      </c>
      <c r="AO30" s="7" t="s">
        <v>47</v>
      </c>
      <c r="AP30" s="7" t="s">
        <v>47</v>
      </c>
      <c r="AQ30" s="7" t="s">
        <v>47</v>
      </c>
      <c r="AR30" s="7" t="s">
        <v>52</v>
      </c>
      <c r="AS30" s="7" t="s">
        <v>52</v>
      </c>
      <c r="AT30" s="7" t="s">
        <v>47</v>
      </c>
      <c r="AU30" s="7" t="s">
        <v>52</v>
      </c>
      <c r="AV30" s="7" t="s">
        <v>52</v>
      </c>
      <c r="AW30" s="7" t="s">
        <v>52</v>
      </c>
      <c r="AX30" s="7" t="s">
        <v>52</v>
      </c>
      <c r="AY30" s="7" t="s">
        <v>52</v>
      </c>
      <c r="AZ30" s="7" t="s">
        <v>52</v>
      </c>
      <c r="BA30" s="7" t="s">
        <v>52</v>
      </c>
      <c r="BB30" s="7" t="s">
        <v>52</v>
      </c>
      <c r="BC30" s="7" t="s">
        <v>52</v>
      </c>
      <c r="BD30" s="7" t="s">
        <v>52</v>
      </c>
      <c r="BE30" s="7" t="s">
        <v>52</v>
      </c>
      <c r="BF30" s="7" t="s">
        <v>52</v>
      </c>
      <c r="BG30" s="7" t="s">
        <v>52</v>
      </c>
      <c r="BH30" s="7" t="s">
        <v>52</v>
      </c>
      <c r="BI30" s="7" t="s">
        <v>52</v>
      </c>
      <c r="BJ30" s="7" t="s">
        <v>52</v>
      </c>
      <c r="BK30" s="7" t="s">
        <v>52</v>
      </c>
      <c r="BL30" s="7" t="s">
        <v>52</v>
      </c>
      <c r="BM30" s="7" t="s">
        <v>52</v>
      </c>
      <c r="BN30" s="7" t="s">
        <v>52</v>
      </c>
      <c r="BO30" s="7" t="s">
        <v>52</v>
      </c>
      <c r="BP30" s="7" t="s">
        <v>52</v>
      </c>
      <c r="BQ30" s="7" t="s">
        <v>52</v>
      </c>
      <c r="BR30" s="7" t="s">
        <v>52</v>
      </c>
      <c r="BS30" s="7" t="s">
        <v>52</v>
      </c>
      <c r="BT30" s="7" t="s">
        <v>52</v>
      </c>
      <c r="BU30" s="7" t="s">
        <v>52</v>
      </c>
      <c r="BV30" s="7" t="s">
        <v>52</v>
      </c>
      <c r="BW30" s="7" t="s">
        <v>52</v>
      </c>
      <c r="BX30" s="7" t="s">
        <v>52</v>
      </c>
      <c r="BY30" s="7" t="s">
        <v>52</v>
      </c>
      <c r="BZ30" s="7" t="s">
        <v>52</v>
      </c>
      <c r="CA30" s="7"/>
    </row>
    <row r="31" spans="1:82" s="10" customFormat="1" ht="30" x14ac:dyDescent="0.25">
      <c r="A31" s="12">
        <v>2020</v>
      </c>
      <c r="B31" s="13" t="s">
        <v>164</v>
      </c>
      <c r="C31" s="13" t="s">
        <v>557</v>
      </c>
      <c r="D31" s="14">
        <v>255218</v>
      </c>
      <c r="E31" s="13">
        <v>7</v>
      </c>
      <c r="F31" s="14">
        <v>255218</v>
      </c>
      <c r="G31" s="14">
        <v>255218</v>
      </c>
      <c r="H31" s="13">
        <v>7</v>
      </c>
      <c r="I31" s="14">
        <v>255218</v>
      </c>
      <c r="J31" s="13">
        <v>3</v>
      </c>
      <c r="K31" s="13" t="s">
        <v>47</v>
      </c>
      <c r="L31" s="14">
        <v>21012</v>
      </c>
      <c r="M31" s="13" t="s">
        <v>48</v>
      </c>
      <c r="N31" s="13" t="s">
        <v>47</v>
      </c>
      <c r="O31" s="13" t="s">
        <v>47</v>
      </c>
      <c r="P31" s="13" t="s">
        <v>47</v>
      </c>
      <c r="Q31" s="13" t="s">
        <v>47</v>
      </c>
      <c r="R31" s="13"/>
      <c r="S31" s="14">
        <v>6600</v>
      </c>
      <c r="T31" s="14"/>
      <c r="U31" s="14">
        <v>6300</v>
      </c>
      <c r="V31" s="14"/>
      <c r="W31" s="14">
        <v>1500</v>
      </c>
      <c r="X31" s="14"/>
      <c r="Y31" s="14"/>
      <c r="Z31" s="10" t="s">
        <v>769</v>
      </c>
      <c r="AA31" s="14">
        <v>14400</v>
      </c>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2"/>
    </row>
    <row r="32" spans="1:82" s="10" customFormat="1" ht="30" x14ac:dyDescent="0.25">
      <c r="A32" s="12">
        <v>2020</v>
      </c>
      <c r="B32" s="13" t="s">
        <v>822</v>
      </c>
      <c r="C32" s="13" t="s">
        <v>925</v>
      </c>
      <c r="D32" s="14">
        <v>155244</v>
      </c>
      <c r="E32" s="13">
        <v>8</v>
      </c>
      <c r="F32" s="14">
        <v>155244</v>
      </c>
      <c r="G32" s="14">
        <v>155244</v>
      </c>
      <c r="H32" s="13">
        <v>8</v>
      </c>
      <c r="I32" s="14">
        <v>158232</v>
      </c>
      <c r="J32" s="13">
        <v>2</v>
      </c>
      <c r="K32" s="13" t="s">
        <v>52</v>
      </c>
      <c r="L32" s="14">
        <v>23078</v>
      </c>
      <c r="M32" s="13" t="s">
        <v>48</v>
      </c>
      <c r="N32" s="13" t="s">
        <v>47</v>
      </c>
      <c r="O32" s="13" t="s">
        <v>47</v>
      </c>
      <c r="P32" s="13" t="s">
        <v>47</v>
      </c>
      <c r="Q32" s="13" t="s">
        <v>47</v>
      </c>
      <c r="R32" s="13" t="s">
        <v>224</v>
      </c>
      <c r="S32" s="14"/>
      <c r="T32" s="14"/>
      <c r="U32" s="14"/>
      <c r="V32" s="14"/>
      <c r="W32" s="14"/>
      <c r="X32" s="14"/>
      <c r="Y32" s="14"/>
      <c r="Z32" s="2" t="s">
        <v>825</v>
      </c>
      <c r="AA32" s="14">
        <v>0</v>
      </c>
      <c r="AB32" s="7" t="s">
        <v>52</v>
      </c>
      <c r="AC32" s="7" t="s">
        <v>52</v>
      </c>
      <c r="AD32" s="7" t="s">
        <v>52</v>
      </c>
      <c r="AE32" s="7" t="s">
        <v>52</v>
      </c>
      <c r="AF32" s="7" t="s">
        <v>52</v>
      </c>
      <c r="AG32" s="7" t="s">
        <v>52</v>
      </c>
      <c r="AH32" s="7" t="s">
        <v>52</v>
      </c>
      <c r="AI32" s="7" t="s">
        <v>52</v>
      </c>
      <c r="AJ32" s="7" t="s">
        <v>52</v>
      </c>
      <c r="AK32" s="7" t="s">
        <v>47</v>
      </c>
      <c r="AL32" s="7" t="s">
        <v>47</v>
      </c>
      <c r="AM32" s="7" t="s">
        <v>52</v>
      </c>
      <c r="AN32" s="7" t="s">
        <v>47</v>
      </c>
      <c r="AO32" s="7" t="s">
        <v>47</v>
      </c>
      <c r="AP32" s="7" t="s">
        <v>47</v>
      </c>
      <c r="AQ32" s="7" t="s">
        <v>52</v>
      </c>
      <c r="AR32" s="7" t="s">
        <v>52</v>
      </c>
      <c r="AS32" s="7" t="s">
        <v>47</v>
      </c>
      <c r="AT32" s="7" t="s">
        <v>47</v>
      </c>
      <c r="AU32" s="7" t="s">
        <v>52</v>
      </c>
      <c r="AV32" s="7" t="s">
        <v>52</v>
      </c>
      <c r="AW32" s="7" t="s">
        <v>52</v>
      </c>
      <c r="AX32" s="7" t="s">
        <v>52</v>
      </c>
      <c r="AY32" s="7" t="s">
        <v>52</v>
      </c>
      <c r="AZ32" s="7" t="s">
        <v>52</v>
      </c>
      <c r="BA32" s="7" t="s">
        <v>52</v>
      </c>
      <c r="BB32" s="7" t="s">
        <v>52</v>
      </c>
      <c r="BC32" s="7" t="s">
        <v>52</v>
      </c>
      <c r="BD32" s="7" t="s">
        <v>52</v>
      </c>
      <c r="BE32" s="7" t="s">
        <v>52</v>
      </c>
      <c r="BF32" s="7" t="s">
        <v>52</v>
      </c>
      <c r="BG32" s="7" t="s">
        <v>52</v>
      </c>
      <c r="BH32" s="7" t="s">
        <v>52</v>
      </c>
      <c r="BI32" s="7" t="s">
        <v>52</v>
      </c>
      <c r="BJ32" s="7" t="s">
        <v>52</v>
      </c>
      <c r="BK32" s="7" t="s">
        <v>52</v>
      </c>
      <c r="BL32" s="7" t="s">
        <v>52</v>
      </c>
      <c r="BM32" s="7" t="s">
        <v>52</v>
      </c>
      <c r="BN32" s="7" t="s">
        <v>52</v>
      </c>
      <c r="BO32" s="7" t="s">
        <v>52</v>
      </c>
      <c r="BP32" s="7" t="s">
        <v>52</v>
      </c>
      <c r="BQ32" s="7" t="s">
        <v>52</v>
      </c>
      <c r="BR32" s="7" t="s">
        <v>52</v>
      </c>
      <c r="BS32" s="7" t="s">
        <v>52</v>
      </c>
      <c r="BT32" s="7" t="s">
        <v>52</v>
      </c>
      <c r="BU32" s="7" t="s">
        <v>52</v>
      </c>
      <c r="BV32" s="7" t="s">
        <v>52</v>
      </c>
      <c r="BW32" s="7" t="s">
        <v>52</v>
      </c>
      <c r="BX32" s="7" t="s">
        <v>52</v>
      </c>
      <c r="BY32" s="7" t="s">
        <v>52</v>
      </c>
      <c r="BZ32" s="7" t="s">
        <v>52</v>
      </c>
      <c r="CA32" s="7"/>
      <c r="CB32" s="2"/>
      <c r="CC32" s="2"/>
      <c r="CD32" s="2"/>
    </row>
    <row r="33" spans="1:82" s="10" customFormat="1" ht="30" x14ac:dyDescent="0.25">
      <c r="A33" s="12">
        <v>2020</v>
      </c>
      <c r="B33" s="13" t="s">
        <v>615</v>
      </c>
      <c r="C33" s="13" t="s">
        <v>263</v>
      </c>
      <c r="D33" s="14">
        <v>250908</v>
      </c>
      <c r="E33" s="13">
        <v>35</v>
      </c>
      <c r="F33" s="14">
        <v>312907.36680000002</v>
      </c>
      <c r="G33" s="14">
        <v>250908</v>
      </c>
      <c r="H33" s="13">
        <v>35</v>
      </c>
      <c r="I33" s="14">
        <v>316478.32680000004</v>
      </c>
      <c r="J33" s="13" t="s">
        <v>52</v>
      </c>
      <c r="K33" s="13" t="s">
        <v>47</v>
      </c>
      <c r="L33" s="151">
        <v>31021</v>
      </c>
      <c r="M33" s="14" t="s">
        <v>48</v>
      </c>
      <c r="N33" s="13" t="s">
        <v>47</v>
      </c>
      <c r="O33" s="13" t="s">
        <v>47</v>
      </c>
      <c r="P33" s="13" t="s">
        <v>47</v>
      </c>
      <c r="Q33" s="13" t="s">
        <v>47</v>
      </c>
      <c r="R33" s="13"/>
      <c r="S33" s="14">
        <v>600</v>
      </c>
      <c r="T33" s="14"/>
      <c r="U33" s="14"/>
      <c r="V33" s="14"/>
      <c r="W33" s="14">
        <v>1200</v>
      </c>
      <c r="X33" s="14"/>
      <c r="Y33" s="14"/>
      <c r="Z33" s="13" t="s">
        <v>1127</v>
      </c>
      <c r="AA33" s="161">
        <v>1883.33</v>
      </c>
      <c r="AB33" s="7" t="s">
        <v>52</v>
      </c>
      <c r="AC33" s="7" t="s">
        <v>52</v>
      </c>
      <c r="AD33" s="7" t="s">
        <v>52</v>
      </c>
      <c r="AE33" s="7" t="s">
        <v>52</v>
      </c>
      <c r="AF33" s="7" t="s">
        <v>52</v>
      </c>
      <c r="AG33" s="7" t="s">
        <v>52</v>
      </c>
      <c r="AH33" s="7" t="s">
        <v>52</v>
      </c>
      <c r="AI33" s="7" t="s">
        <v>52</v>
      </c>
      <c r="AJ33" s="7" t="s">
        <v>52</v>
      </c>
      <c r="AK33" s="7" t="s">
        <v>47</v>
      </c>
      <c r="AL33" s="7" t="s">
        <v>47</v>
      </c>
      <c r="AM33" s="7" t="s">
        <v>52</v>
      </c>
      <c r="AN33" s="7" t="s">
        <v>47</v>
      </c>
      <c r="AO33" s="7" t="s">
        <v>47</v>
      </c>
      <c r="AP33" s="7" t="s">
        <v>47</v>
      </c>
      <c r="AQ33" s="7" t="s">
        <v>47</v>
      </c>
      <c r="AR33" s="7" t="s">
        <v>52</v>
      </c>
      <c r="AS33" s="7" t="s">
        <v>47</v>
      </c>
      <c r="AT33" s="7" t="s">
        <v>52</v>
      </c>
      <c r="AU33" s="7" t="s">
        <v>52</v>
      </c>
      <c r="AV33" s="7" t="s">
        <v>52</v>
      </c>
      <c r="AW33" s="7" t="s">
        <v>52</v>
      </c>
      <c r="AX33" s="7" t="s">
        <v>52</v>
      </c>
      <c r="AY33" s="7" t="s">
        <v>52</v>
      </c>
      <c r="AZ33" s="7" t="s">
        <v>52</v>
      </c>
      <c r="BA33" s="7" t="s">
        <v>52</v>
      </c>
      <c r="BB33" s="7" t="s">
        <v>52</v>
      </c>
      <c r="BC33" s="7" t="s">
        <v>52</v>
      </c>
      <c r="BD33" s="7" t="s">
        <v>52</v>
      </c>
      <c r="BE33" s="7" t="s">
        <v>52</v>
      </c>
      <c r="BF33" s="7" t="s">
        <v>52</v>
      </c>
      <c r="BG33" s="7" t="s">
        <v>52</v>
      </c>
      <c r="BH33" s="7" t="s">
        <v>52</v>
      </c>
      <c r="BI33" s="7" t="s">
        <v>52</v>
      </c>
      <c r="BJ33" s="7" t="s">
        <v>52</v>
      </c>
      <c r="BK33" s="7" t="s">
        <v>52</v>
      </c>
      <c r="BL33" s="7" t="s">
        <v>52</v>
      </c>
      <c r="BM33" s="7" t="s">
        <v>52</v>
      </c>
      <c r="BN33" s="7" t="s">
        <v>52</v>
      </c>
      <c r="BO33" s="7" t="s">
        <v>52</v>
      </c>
      <c r="BP33" s="7" t="s">
        <v>52</v>
      </c>
      <c r="BQ33" s="7" t="s">
        <v>52</v>
      </c>
      <c r="BR33" s="7" t="s">
        <v>52</v>
      </c>
      <c r="BS33" s="7" t="s">
        <v>52</v>
      </c>
      <c r="BT33" s="7" t="s">
        <v>52</v>
      </c>
      <c r="BU33" s="7" t="s">
        <v>52</v>
      </c>
      <c r="BV33" s="7" t="s">
        <v>52</v>
      </c>
      <c r="BW33" s="7" t="s">
        <v>52</v>
      </c>
      <c r="BX33" s="7" t="s">
        <v>52</v>
      </c>
      <c r="BY33" s="7" t="s">
        <v>52</v>
      </c>
      <c r="BZ33" s="7" t="s">
        <v>52</v>
      </c>
      <c r="CA33" s="7"/>
      <c r="CB33" s="2"/>
    </row>
    <row r="34" spans="1:82" s="10" customFormat="1" x14ac:dyDescent="0.25">
      <c r="A34" s="12">
        <v>2020</v>
      </c>
      <c r="B34" s="13" t="s">
        <v>776</v>
      </c>
      <c r="C34" s="2" t="s">
        <v>777</v>
      </c>
      <c r="D34" s="14">
        <v>183476</v>
      </c>
      <c r="E34" s="13"/>
      <c r="F34" s="14"/>
      <c r="G34" s="14">
        <v>183476</v>
      </c>
      <c r="H34" s="13"/>
      <c r="I34" s="14">
        <v>183476</v>
      </c>
      <c r="J34" s="13">
        <v>2</v>
      </c>
      <c r="K34" s="13" t="s">
        <v>47</v>
      </c>
      <c r="L34" s="14">
        <v>10889</v>
      </c>
      <c r="M34" s="13">
        <v>1</v>
      </c>
      <c r="N34" s="13" t="s">
        <v>47</v>
      </c>
      <c r="O34" s="13" t="s">
        <v>47</v>
      </c>
      <c r="P34" s="13" t="s">
        <v>47</v>
      </c>
      <c r="Q34" s="13" t="s">
        <v>47</v>
      </c>
      <c r="R34" s="13"/>
      <c r="S34" s="14">
        <v>6900</v>
      </c>
      <c r="T34" s="14"/>
      <c r="U34" s="14"/>
      <c r="V34" s="14"/>
      <c r="W34" s="14"/>
      <c r="X34" s="14"/>
      <c r="Y34" s="14"/>
      <c r="Z34" s="13"/>
      <c r="AA34" s="14">
        <v>6900</v>
      </c>
      <c r="AB34" s="7" t="s">
        <v>52</v>
      </c>
      <c r="AC34" s="7" t="s">
        <v>52</v>
      </c>
      <c r="AD34" s="7" t="s">
        <v>52</v>
      </c>
      <c r="AE34" s="7" t="s">
        <v>52</v>
      </c>
      <c r="AF34" s="7" t="s">
        <v>52</v>
      </c>
      <c r="AG34" s="7" t="s">
        <v>52</v>
      </c>
      <c r="AH34" s="7" t="s">
        <v>52</v>
      </c>
      <c r="AI34" s="7" t="s">
        <v>52</v>
      </c>
      <c r="AJ34" s="7" t="s">
        <v>52</v>
      </c>
      <c r="AK34" s="7" t="s">
        <v>47</v>
      </c>
      <c r="AL34" s="7" t="s">
        <v>47</v>
      </c>
      <c r="AM34" s="7" t="s">
        <v>52</v>
      </c>
      <c r="AN34" s="7" t="s">
        <v>47</v>
      </c>
      <c r="AO34" s="7" t="s">
        <v>47</v>
      </c>
      <c r="AP34" s="7" t="s">
        <v>47</v>
      </c>
      <c r="AQ34" s="7" t="s">
        <v>47</v>
      </c>
      <c r="AR34" s="7" t="s">
        <v>47</v>
      </c>
      <c r="AS34" s="7" t="s">
        <v>47</v>
      </c>
      <c r="AT34" s="7" t="s">
        <v>47</v>
      </c>
      <c r="AU34" s="7" t="s">
        <v>52</v>
      </c>
      <c r="AV34" s="7" t="s">
        <v>52</v>
      </c>
      <c r="AW34" s="7" t="s">
        <v>52</v>
      </c>
      <c r="AX34" s="7" t="s">
        <v>52</v>
      </c>
      <c r="AY34" s="7" t="s">
        <v>52</v>
      </c>
      <c r="AZ34" s="7" t="s">
        <v>52</v>
      </c>
      <c r="BA34" s="7" t="s">
        <v>52</v>
      </c>
      <c r="BB34" s="7" t="s">
        <v>52</v>
      </c>
      <c r="BC34" s="7" t="s">
        <v>52</v>
      </c>
      <c r="BD34" s="7" t="s">
        <v>52</v>
      </c>
      <c r="BE34" s="7" t="s">
        <v>52</v>
      </c>
      <c r="BF34" s="7" t="s">
        <v>52</v>
      </c>
      <c r="BG34" s="7" t="s">
        <v>52</v>
      </c>
      <c r="BH34" s="7" t="s">
        <v>52</v>
      </c>
      <c r="BI34" s="7" t="s">
        <v>52</v>
      </c>
      <c r="BJ34" s="7" t="s">
        <v>52</v>
      </c>
      <c r="BK34" s="7" t="s">
        <v>52</v>
      </c>
      <c r="BL34" s="7" t="s">
        <v>52</v>
      </c>
      <c r="BM34" s="7" t="s">
        <v>52</v>
      </c>
      <c r="BN34" s="7" t="s">
        <v>52</v>
      </c>
      <c r="BO34" s="7" t="s">
        <v>52</v>
      </c>
      <c r="BP34" s="7" t="s">
        <v>52</v>
      </c>
      <c r="BQ34" s="7" t="s">
        <v>52</v>
      </c>
      <c r="BR34" s="7" t="s">
        <v>52</v>
      </c>
      <c r="BS34" s="7" t="s">
        <v>52</v>
      </c>
      <c r="BT34" s="7" t="s">
        <v>52</v>
      </c>
      <c r="BU34" s="7" t="s">
        <v>52</v>
      </c>
      <c r="BV34" s="7" t="s">
        <v>52</v>
      </c>
      <c r="BW34" s="7" t="s">
        <v>52</v>
      </c>
      <c r="BX34" s="7" t="s">
        <v>52</v>
      </c>
      <c r="BY34" s="7" t="s">
        <v>52</v>
      </c>
      <c r="BZ34" s="7" t="s">
        <v>52</v>
      </c>
      <c r="CA34" s="7"/>
    </row>
    <row r="35" spans="1:82" s="10" customFormat="1" ht="30" x14ac:dyDescent="0.25">
      <c r="A35" s="170">
        <v>2020</v>
      </c>
      <c r="B35" s="15" t="s">
        <v>162</v>
      </c>
      <c r="C35" s="15" t="s">
        <v>931</v>
      </c>
      <c r="D35" s="18">
        <v>190956</v>
      </c>
      <c r="E35" s="15">
        <v>15</v>
      </c>
      <c r="F35" s="18">
        <v>190956</v>
      </c>
      <c r="G35" s="18">
        <v>190956</v>
      </c>
      <c r="H35" s="15">
        <v>15</v>
      </c>
      <c r="I35" s="18">
        <v>190956</v>
      </c>
      <c r="J35" s="15">
        <v>4</v>
      </c>
      <c r="K35" s="15" t="s">
        <v>52</v>
      </c>
      <c r="L35" s="18">
        <v>12090.599999999999</v>
      </c>
      <c r="M35" s="15" t="s">
        <v>48</v>
      </c>
      <c r="N35" s="15" t="s">
        <v>47</v>
      </c>
      <c r="O35" s="15" t="s">
        <v>47</v>
      </c>
      <c r="P35" s="15" t="s">
        <v>47</v>
      </c>
      <c r="Q35" s="15" t="s">
        <v>47</v>
      </c>
      <c r="R35" s="15" t="s">
        <v>345</v>
      </c>
      <c r="S35" s="18">
        <v>7200</v>
      </c>
      <c r="T35" s="18"/>
      <c r="U35" s="18"/>
      <c r="V35" s="18"/>
      <c r="W35" s="18"/>
      <c r="X35" s="18"/>
      <c r="Y35" s="18"/>
      <c r="Z35" s="15"/>
      <c r="AA35" s="18"/>
      <c r="AB35" s="7" t="s">
        <v>52</v>
      </c>
      <c r="AC35" s="7" t="s">
        <v>52</v>
      </c>
      <c r="AD35" s="7" t="s">
        <v>52</v>
      </c>
      <c r="AE35" s="7" t="s">
        <v>52</v>
      </c>
      <c r="AF35" s="7" t="s">
        <v>52</v>
      </c>
      <c r="AG35" s="7" t="s">
        <v>52</v>
      </c>
      <c r="AH35" s="7" t="s">
        <v>52</v>
      </c>
      <c r="AI35" s="7" t="s">
        <v>52</v>
      </c>
      <c r="AJ35" s="7" t="s">
        <v>52</v>
      </c>
      <c r="AK35" s="7" t="s">
        <v>47</v>
      </c>
      <c r="AL35" s="7" t="s">
        <v>47</v>
      </c>
      <c r="AM35" s="7" t="s">
        <v>52</v>
      </c>
      <c r="AN35" s="7" t="s">
        <v>47</v>
      </c>
      <c r="AO35" s="7" t="s">
        <v>47</v>
      </c>
      <c r="AP35" s="7" t="s">
        <v>47</v>
      </c>
      <c r="AQ35" s="7" t="s">
        <v>47</v>
      </c>
      <c r="AR35" s="7" t="s">
        <v>52</v>
      </c>
      <c r="AS35" s="7" t="s">
        <v>47</v>
      </c>
      <c r="AT35" s="7" t="s">
        <v>52</v>
      </c>
      <c r="AU35" s="7" t="s">
        <v>52</v>
      </c>
      <c r="AV35" s="7" t="s">
        <v>52</v>
      </c>
      <c r="AW35" s="7" t="s">
        <v>52</v>
      </c>
      <c r="AX35" s="7" t="s">
        <v>52</v>
      </c>
      <c r="AY35" s="7" t="s">
        <v>52</v>
      </c>
      <c r="AZ35" s="7" t="s">
        <v>52</v>
      </c>
      <c r="BA35" s="7" t="s">
        <v>52</v>
      </c>
      <c r="BB35" s="7" t="s">
        <v>52</v>
      </c>
      <c r="BC35" s="7" t="s">
        <v>52</v>
      </c>
      <c r="BD35" s="7" t="s">
        <v>52</v>
      </c>
      <c r="BE35" s="7" t="s">
        <v>52</v>
      </c>
      <c r="BF35" s="7" t="s">
        <v>52</v>
      </c>
      <c r="BG35" s="7" t="s">
        <v>52</v>
      </c>
      <c r="BH35" s="7" t="s">
        <v>52</v>
      </c>
      <c r="BI35" s="7" t="s">
        <v>52</v>
      </c>
      <c r="BJ35" s="7" t="s">
        <v>52</v>
      </c>
      <c r="BK35" s="7" t="s">
        <v>52</v>
      </c>
      <c r="BL35" s="7" t="s">
        <v>52</v>
      </c>
      <c r="BM35" s="7" t="s">
        <v>52</v>
      </c>
      <c r="BN35" s="7" t="s">
        <v>52</v>
      </c>
      <c r="BO35" s="7" t="s">
        <v>52</v>
      </c>
      <c r="BP35" s="7" t="s">
        <v>52</v>
      </c>
      <c r="BQ35" s="7" t="s">
        <v>52</v>
      </c>
      <c r="BR35" s="7" t="s">
        <v>52</v>
      </c>
      <c r="BS35" s="7" t="s">
        <v>52</v>
      </c>
      <c r="BT35" s="7" t="s">
        <v>52</v>
      </c>
      <c r="BU35" s="7" t="s">
        <v>52</v>
      </c>
      <c r="BV35" s="7" t="s">
        <v>52</v>
      </c>
      <c r="BW35" s="7" t="s">
        <v>52</v>
      </c>
      <c r="BX35" s="7" t="s">
        <v>52</v>
      </c>
      <c r="BY35" s="7" t="s">
        <v>52</v>
      </c>
      <c r="BZ35" s="7" t="s">
        <v>52</v>
      </c>
      <c r="CA35" s="7"/>
      <c r="CB35" s="2"/>
    </row>
    <row r="36" spans="1:82" s="153" customFormat="1" ht="30" x14ac:dyDescent="0.25">
      <c r="A36" s="145">
        <v>2020</v>
      </c>
      <c r="B36" s="11" t="s">
        <v>1149</v>
      </c>
      <c r="C36" s="11" t="s">
        <v>1151</v>
      </c>
      <c r="D36" s="173">
        <v>239544</v>
      </c>
      <c r="E36" s="11">
        <v>19</v>
      </c>
      <c r="F36" s="173">
        <v>257963</v>
      </c>
      <c r="G36" s="173">
        <v>239544</v>
      </c>
      <c r="H36" s="11">
        <v>19</v>
      </c>
      <c r="I36" s="173">
        <f>F36+2500</f>
        <v>260463</v>
      </c>
      <c r="J36" s="11">
        <v>2</v>
      </c>
      <c r="K36" s="11" t="s">
        <v>47</v>
      </c>
      <c r="L36" s="173">
        <v>16145</v>
      </c>
      <c r="M36" s="11">
        <v>2</v>
      </c>
      <c r="N36" s="11" t="s">
        <v>47</v>
      </c>
      <c r="O36" s="11" t="s">
        <v>47</v>
      </c>
      <c r="P36" s="11" t="s">
        <v>47</v>
      </c>
      <c r="Q36" s="11" t="s">
        <v>47</v>
      </c>
      <c r="R36" s="7" t="s">
        <v>260</v>
      </c>
      <c r="S36" s="173">
        <v>6400</v>
      </c>
      <c r="T36" s="173">
        <v>0</v>
      </c>
      <c r="U36" s="173">
        <v>0</v>
      </c>
      <c r="V36" s="173">
        <v>10404.960000000001</v>
      </c>
      <c r="W36" s="173">
        <v>0</v>
      </c>
      <c r="X36" s="173">
        <v>0</v>
      </c>
      <c r="Y36" s="173">
        <v>0</v>
      </c>
      <c r="Z36" s="11"/>
      <c r="AA36" s="173">
        <f>S36+V36</f>
        <v>16804.96</v>
      </c>
      <c r="AB36" s="7" t="s">
        <v>52</v>
      </c>
      <c r="AC36" s="7" t="s">
        <v>52</v>
      </c>
      <c r="AD36" s="7" t="s">
        <v>52</v>
      </c>
      <c r="AE36" s="7" t="s">
        <v>52</v>
      </c>
      <c r="AF36" s="7" t="s">
        <v>52</v>
      </c>
      <c r="AG36" s="7" t="s">
        <v>52</v>
      </c>
      <c r="AH36" s="7" t="s">
        <v>52</v>
      </c>
      <c r="AI36" s="7" t="s">
        <v>52</v>
      </c>
      <c r="AJ36" s="7" t="s">
        <v>52</v>
      </c>
      <c r="AK36" s="7" t="s">
        <v>47</v>
      </c>
      <c r="AL36" s="7" t="s">
        <v>47</v>
      </c>
      <c r="AM36" s="7" t="s">
        <v>52</v>
      </c>
      <c r="AN36" s="7" t="s">
        <v>47</v>
      </c>
      <c r="AO36" s="7" t="s">
        <v>47</v>
      </c>
      <c r="AP36" s="7" t="s">
        <v>47</v>
      </c>
      <c r="AQ36" s="7" t="s">
        <v>47</v>
      </c>
      <c r="AR36" s="7" t="s">
        <v>47</v>
      </c>
      <c r="AS36" s="7" t="s">
        <v>47</v>
      </c>
      <c r="AT36" s="7" t="s">
        <v>47</v>
      </c>
      <c r="AU36" s="7" t="s">
        <v>52</v>
      </c>
      <c r="AV36" s="7" t="s">
        <v>52</v>
      </c>
      <c r="AW36" s="7" t="s">
        <v>52</v>
      </c>
      <c r="AX36" s="7" t="s">
        <v>52</v>
      </c>
      <c r="AY36" s="7" t="s">
        <v>52</v>
      </c>
      <c r="AZ36" s="7" t="s">
        <v>52</v>
      </c>
      <c r="BA36" s="7" t="s">
        <v>52</v>
      </c>
      <c r="BB36" s="7" t="s">
        <v>52</v>
      </c>
      <c r="BC36" s="7" t="s">
        <v>52</v>
      </c>
      <c r="BD36" s="7" t="s">
        <v>52</v>
      </c>
      <c r="BE36" s="7" t="s">
        <v>52</v>
      </c>
      <c r="BF36" s="7" t="s">
        <v>52</v>
      </c>
      <c r="BG36" s="7" t="s">
        <v>52</v>
      </c>
      <c r="BH36" s="7" t="s">
        <v>52</v>
      </c>
      <c r="BI36" s="7" t="s">
        <v>52</v>
      </c>
      <c r="BJ36" s="7" t="s">
        <v>52</v>
      </c>
      <c r="BK36" s="7" t="s">
        <v>52</v>
      </c>
      <c r="BL36" s="7" t="s">
        <v>52</v>
      </c>
      <c r="BM36" s="7" t="s">
        <v>52</v>
      </c>
      <c r="BN36" s="7" t="s">
        <v>52</v>
      </c>
      <c r="BO36" s="7" t="s">
        <v>52</v>
      </c>
      <c r="BP36" s="7" t="s">
        <v>52</v>
      </c>
      <c r="BQ36" s="7" t="s">
        <v>52</v>
      </c>
      <c r="BR36" s="7" t="s">
        <v>52</v>
      </c>
      <c r="BS36" s="7" t="s">
        <v>52</v>
      </c>
      <c r="BT36" s="7" t="s">
        <v>52</v>
      </c>
      <c r="BU36" s="7" t="s">
        <v>52</v>
      </c>
      <c r="BV36" s="7" t="s">
        <v>52</v>
      </c>
      <c r="BW36" s="7" t="s">
        <v>52</v>
      </c>
      <c r="BX36" s="7" t="s">
        <v>52</v>
      </c>
      <c r="BY36" s="7" t="s">
        <v>52</v>
      </c>
      <c r="BZ36" s="7" t="s">
        <v>52</v>
      </c>
      <c r="CA36" s="108"/>
      <c r="CB36" s="108"/>
    </row>
    <row r="37" spans="1:82" s="10" customFormat="1" ht="30" x14ac:dyDescent="0.25">
      <c r="A37" s="171">
        <v>2020</v>
      </c>
      <c r="B37" s="172" t="s">
        <v>283</v>
      </c>
      <c r="C37" s="172" t="s">
        <v>641</v>
      </c>
      <c r="D37" s="41">
        <v>164961</v>
      </c>
      <c r="E37" s="172">
        <v>25</v>
      </c>
      <c r="F37" s="41">
        <v>164961</v>
      </c>
      <c r="G37" s="41">
        <v>164961</v>
      </c>
      <c r="H37" s="172">
        <v>25</v>
      </c>
      <c r="I37" s="41">
        <v>164961</v>
      </c>
      <c r="J37" s="172">
        <v>1</v>
      </c>
      <c r="K37" s="172" t="s">
        <v>1160</v>
      </c>
      <c r="L37" s="41">
        <v>25087</v>
      </c>
      <c r="M37" s="172" t="s">
        <v>48</v>
      </c>
      <c r="N37" s="172" t="s">
        <v>47</v>
      </c>
      <c r="O37" s="172" t="s">
        <v>47</v>
      </c>
      <c r="P37" s="172" t="s">
        <v>47</v>
      </c>
      <c r="Q37" s="172" t="s">
        <v>47</v>
      </c>
      <c r="R37" s="172"/>
      <c r="S37" s="41"/>
      <c r="T37" s="41"/>
      <c r="U37" s="41"/>
      <c r="V37" s="41"/>
      <c r="W37" s="41"/>
      <c r="X37" s="41"/>
      <c r="Y37" s="41"/>
      <c r="Z37" s="172"/>
      <c r="AA37" s="41"/>
      <c r="AB37" s="7" t="s">
        <v>52</v>
      </c>
      <c r="AC37" s="7" t="s">
        <v>52</v>
      </c>
      <c r="AD37" s="7" t="s">
        <v>52</v>
      </c>
      <c r="AE37" s="7" t="s">
        <v>52</v>
      </c>
      <c r="AF37" s="7" t="s">
        <v>52</v>
      </c>
      <c r="AG37" s="7" t="s">
        <v>52</v>
      </c>
      <c r="AH37" s="7" t="s">
        <v>52</v>
      </c>
      <c r="AI37" s="7" t="s">
        <v>52</v>
      </c>
      <c r="AJ37" s="7" t="s">
        <v>52</v>
      </c>
      <c r="AK37" s="7" t="s">
        <v>47</v>
      </c>
      <c r="AL37" s="7" t="s">
        <v>47</v>
      </c>
      <c r="AM37" s="7" t="s">
        <v>47</v>
      </c>
      <c r="AN37" s="7" t="s">
        <v>47</v>
      </c>
      <c r="AO37" s="7" t="s">
        <v>47</v>
      </c>
      <c r="AP37" s="7" t="s">
        <v>47</v>
      </c>
      <c r="AQ37" s="7" t="s">
        <v>47</v>
      </c>
      <c r="AR37" s="7" t="s">
        <v>47</v>
      </c>
      <c r="AS37" s="7" t="s">
        <v>47</v>
      </c>
      <c r="AT37" s="7" t="s">
        <v>47</v>
      </c>
      <c r="AU37" s="7" t="s">
        <v>52</v>
      </c>
      <c r="AV37" s="7" t="s">
        <v>52</v>
      </c>
      <c r="AW37" s="7" t="s">
        <v>52</v>
      </c>
      <c r="AX37" s="7" t="s">
        <v>52</v>
      </c>
      <c r="AY37" s="7" t="s">
        <v>52</v>
      </c>
      <c r="AZ37" s="7" t="s">
        <v>52</v>
      </c>
      <c r="BA37" s="7" t="s">
        <v>52</v>
      </c>
      <c r="BB37" s="7" t="s">
        <v>52</v>
      </c>
      <c r="BC37" s="7" t="s">
        <v>52</v>
      </c>
      <c r="BD37" s="7" t="s">
        <v>52</v>
      </c>
      <c r="BE37" s="7" t="s">
        <v>52</v>
      </c>
      <c r="BF37" s="7" t="s">
        <v>52</v>
      </c>
      <c r="BG37" s="7" t="s">
        <v>52</v>
      </c>
      <c r="BH37" s="7" t="s">
        <v>52</v>
      </c>
      <c r="BI37" s="7" t="s">
        <v>52</v>
      </c>
      <c r="BJ37" s="7" t="s">
        <v>52</v>
      </c>
      <c r="BK37" s="7" t="s">
        <v>52</v>
      </c>
      <c r="BL37" s="7" t="s">
        <v>52</v>
      </c>
      <c r="BM37" s="7" t="s">
        <v>52</v>
      </c>
      <c r="BN37" s="7" t="s">
        <v>52</v>
      </c>
      <c r="BO37" s="7" t="s">
        <v>52</v>
      </c>
      <c r="BP37" s="7" t="s">
        <v>52</v>
      </c>
      <c r="BQ37" s="7" t="s">
        <v>52</v>
      </c>
      <c r="BR37" s="7" t="s">
        <v>52</v>
      </c>
      <c r="BS37" s="7" t="s">
        <v>52</v>
      </c>
      <c r="BT37" s="7" t="s">
        <v>52</v>
      </c>
      <c r="BU37" s="7" t="s">
        <v>52</v>
      </c>
      <c r="BV37" s="7" t="s">
        <v>52</v>
      </c>
      <c r="BW37" s="7" t="s">
        <v>52</v>
      </c>
      <c r="BX37" s="7" t="s">
        <v>52</v>
      </c>
      <c r="BY37" s="7" t="s">
        <v>52</v>
      </c>
      <c r="BZ37" s="7" t="s">
        <v>52</v>
      </c>
      <c r="CA37" s="11" t="s">
        <v>782</v>
      </c>
    </row>
    <row r="38" spans="1:82" s="10" customFormat="1" ht="30" x14ac:dyDescent="0.25">
      <c r="A38" s="12">
        <v>2020</v>
      </c>
      <c r="B38" s="13" t="s">
        <v>621</v>
      </c>
      <c r="C38" s="13" t="s">
        <v>66</v>
      </c>
      <c r="D38" s="14">
        <v>257579.32</v>
      </c>
      <c r="E38" s="13">
        <v>41</v>
      </c>
      <c r="F38" s="14">
        <v>257579.32</v>
      </c>
      <c r="G38" s="14">
        <v>257579.32</v>
      </c>
      <c r="H38" s="13">
        <v>41</v>
      </c>
      <c r="I38" s="14">
        <v>259100</v>
      </c>
      <c r="J38" s="13">
        <v>2</v>
      </c>
      <c r="K38" s="13" t="s">
        <v>52</v>
      </c>
      <c r="L38" s="14">
        <v>33165.182000000001</v>
      </c>
      <c r="M38" s="13" t="s">
        <v>48</v>
      </c>
      <c r="N38" s="13" t="s">
        <v>47</v>
      </c>
      <c r="O38" s="13" t="s">
        <v>47</v>
      </c>
      <c r="P38" s="13" t="s">
        <v>47</v>
      </c>
      <c r="Q38" s="13" t="s">
        <v>47</v>
      </c>
      <c r="R38" s="10" t="s">
        <v>786</v>
      </c>
      <c r="S38" s="14">
        <v>6000</v>
      </c>
      <c r="T38" s="14">
        <v>0</v>
      </c>
      <c r="U38" s="14">
        <v>0</v>
      </c>
      <c r="V38" s="14">
        <v>0</v>
      </c>
      <c r="W38" s="14">
        <v>1200</v>
      </c>
      <c r="X38" s="14">
        <v>0</v>
      </c>
      <c r="Y38" s="14">
        <v>0</v>
      </c>
      <c r="Z38" s="13" t="s">
        <v>847</v>
      </c>
      <c r="AA38" s="127">
        <v>7200</v>
      </c>
      <c r="AB38" s="7" t="s">
        <v>52</v>
      </c>
      <c r="AC38" s="7" t="s">
        <v>52</v>
      </c>
      <c r="AD38" s="7" t="s">
        <v>52</v>
      </c>
      <c r="AE38" s="7" t="s">
        <v>52</v>
      </c>
      <c r="AF38" s="7" t="s">
        <v>52</v>
      </c>
      <c r="AG38" s="7" t="s">
        <v>52</v>
      </c>
      <c r="AH38" s="7" t="s">
        <v>52</v>
      </c>
      <c r="AI38" s="7" t="s">
        <v>52</v>
      </c>
      <c r="AJ38" s="7" t="s">
        <v>52</v>
      </c>
      <c r="AK38" s="7" t="s">
        <v>47</v>
      </c>
      <c r="AL38" s="7" t="s">
        <v>47</v>
      </c>
      <c r="AM38" s="7" t="s">
        <v>52</v>
      </c>
      <c r="AN38" s="7" t="s">
        <v>47</v>
      </c>
      <c r="AO38" s="7" t="s">
        <v>47</v>
      </c>
      <c r="AP38" s="7" t="s">
        <v>47</v>
      </c>
      <c r="AQ38" s="7" t="s">
        <v>47</v>
      </c>
      <c r="AR38" s="7" t="s">
        <v>52</v>
      </c>
      <c r="AS38" s="7" t="s">
        <v>47</v>
      </c>
      <c r="AT38" s="7" t="s">
        <v>47</v>
      </c>
      <c r="AU38" s="7" t="s">
        <v>52</v>
      </c>
      <c r="AV38" s="7" t="s">
        <v>52</v>
      </c>
      <c r="AW38" s="7" t="s">
        <v>52</v>
      </c>
      <c r="AX38" s="7" t="s">
        <v>52</v>
      </c>
      <c r="AY38" s="7" t="s">
        <v>52</v>
      </c>
      <c r="AZ38" s="7" t="s">
        <v>52</v>
      </c>
      <c r="BA38" s="7" t="s">
        <v>52</v>
      </c>
      <c r="BB38" s="7" t="s">
        <v>52</v>
      </c>
      <c r="BC38" s="7" t="s">
        <v>52</v>
      </c>
      <c r="BD38" s="7" t="s">
        <v>52</v>
      </c>
      <c r="BE38" s="7" t="s">
        <v>52</v>
      </c>
      <c r="BF38" s="7" t="s">
        <v>52</v>
      </c>
      <c r="BG38" s="7" t="s">
        <v>52</v>
      </c>
      <c r="BH38" s="7" t="s">
        <v>52</v>
      </c>
      <c r="BI38" s="7" t="s">
        <v>52</v>
      </c>
      <c r="BJ38" s="7" t="s">
        <v>52</v>
      </c>
      <c r="BK38" s="7" t="s">
        <v>52</v>
      </c>
      <c r="BL38" s="7" t="s">
        <v>52</v>
      </c>
      <c r="BM38" s="7" t="s">
        <v>52</v>
      </c>
      <c r="BN38" s="7" t="s">
        <v>52</v>
      </c>
      <c r="BO38" s="7" t="s">
        <v>52</v>
      </c>
      <c r="BP38" s="7" t="s">
        <v>52</v>
      </c>
      <c r="BQ38" s="7" t="s">
        <v>52</v>
      </c>
      <c r="BR38" s="7" t="s">
        <v>52</v>
      </c>
      <c r="BS38" s="7" t="s">
        <v>52</v>
      </c>
      <c r="BT38" s="7" t="s">
        <v>52</v>
      </c>
      <c r="BU38" s="7" t="s">
        <v>52</v>
      </c>
      <c r="BV38" s="7" t="s">
        <v>52</v>
      </c>
      <c r="BW38" s="7" t="s">
        <v>52</v>
      </c>
      <c r="BX38" s="7" t="s">
        <v>52</v>
      </c>
      <c r="BY38" s="7" t="s">
        <v>52</v>
      </c>
      <c r="BZ38" s="7" t="s">
        <v>52</v>
      </c>
      <c r="CA38" s="7"/>
      <c r="CB38" s="2"/>
    </row>
    <row r="39" spans="1:82" s="10" customFormat="1" ht="14.25" customHeight="1" x14ac:dyDescent="0.25">
      <c r="A39" s="12">
        <v>2020</v>
      </c>
      <c r="B39" s="13" t="s">
        <v>827</v>
      </c>
      <c r="C39" s="13" t="s">
        <v>557</v>
      </c>
      <c r="D39" s="14">
        <v>221078.04</v>
      </c>
      <c r="E39" s="13">
        <v>0</v>
      </c>
      <c r="F39" s="14">
        <v>221078.04</v>
      </c>
      <c r="G39" s="14">
        <v>221078.04</v>
      </c>
      <c r="H39" s="13">
        <v>0</v>
      </c>
      <c r="I39" s="14">
        <v>221078.04</v>
      </c>
      <c r="J39" s="13">
        <v>2</v>
      </c>
      <c r="K39" s="13" t="s">
        <v>47</v>
      </c>
      <c r="L39" s="14">
        <v>24416.04</v>
      </c>
      <c r="M39" s="13" t="s">
        <v>48</v>
      </c>
      <c r="N39" s="13" t="s">
        <v>47</v>
      </c>
      <c r="O39" s="13" t="s">
        <v>47</v>
      </c>
      <c r="P39" s="13" t="s">
        <v>47</v>
      </c>
      <c r="Q39" s="13" t="s">
        <v>47</v>
      </c>
      <c r="R39" s="13" t="s">
        <v>320</v>
      </c>
      <c r="S39" s="14">
        <v>0</v>
      </c>
      <c r="T39" s="14">
        <v>0</v>
      </c>
      <c r="U39" s="14">
        <v>0</v>
      </c>
      <c r="V39" s="14">
        <v>0</v>
      </c>
      <c r="W39" s="14">
        <v>0</v>
      </c>
      <c r="X39" s="14">
        <v>0</v>
      </c>
      <c r="Y39" s="14">
        <v>0</v>
      </c>
      <c r="Z39" s="13"/>
      <c r="AA39" s="14">
        <v>0</v>
      </c>
      <c r="AB39" s="7" t="s">
        <v>52</v>
      </c>
      <c r="AC39" s="7" t="s">
        <v>52</v>
      </c>
      <c r="AD39" s="7" t="s">
        <v>52</v>
      </c>
      <c r="AE39" s="7" t="s">
        <v>52</v>
      </c>
      <c r="AF39" s="7" t="s">
        <v>52</v>
      </c>
      <c r="AG39" s="7" t="s">
        <v>52</v>
      </c>
      <c r="AH39" s="7" t="s">
        <v>52</v>
      </c>
      <c r="AI39" s="7" t="s">
        <v>52</v>
      </c>
      <c r="AJ39" s="7" t="s">
        <v>52</v>
      </c>
      <c r="AK39" s="7" t="s">
        <v>47</v>
      </c>
      <c r="AL39" s="7" t="s">
        <v>47</v>
      </c>
      <c r="AM39" s="7" t="s">
        <v>52</v>
      </c>
      <c r="AN39" s="7" t="s">
        <v>47</v>
      </c>
      <c r="AO39" s="7" t="s">
        <v>47</v>
      </c>
      <c r="AP39" s="7" t="s">
        <v>47</v>
      </c>
      <c r="AQ39" s="7" t="s">
        <v>52</v>
      </c>
      <c r="AR39" s="7" t="s">
        <v>52</v>
      </c>
      <c r="AS39" s="7" t="s">
        <v>47</v>
      </c>
      <c r="AT39" s="7" t="s">
        <v>52</v>
      </c>
      <c r="AU39" s="7" t="s">
        <v>52</v>
      </c>
      <c r="AV39" s="7" t="s">
        <v>52</v>
      </c>
      <c r="AW39" s="7" t="s">
        <v>52</v>
      </c>
      <c r="AX39" s="7" t="s">
        <v>52</v>
      </c>
      <c r="AY39" s="7" t="s">
        <v>52</v>
      </c>
      <c r="AZ39" s="7" t="s">
        <v>52</v>
      </c>
      <c r="BA39" s="7" t="s">
        <v>52</v>
      </c>
      <c r="BB39" s="7" t="s">
        <v>52</v>
      </c>
      <c r="BC39" s="7" t="s">
        <v>52</v>
      </c>
      <c r="BD39" s="7" t="s">
        <v>52</v>
      </c>
      <c r="BE39" s="7" t="s">
        <v>52</v>
      </c>
      <c r="BF39" s="7" t="s">
        <v>52</v>
      </c>
      <c r="BG39" s="7" t="s">
        <v>52</v>
      </c>
      <c r="BH39" s="7" t="s">
        <v>52</v>
      </c>
      <c r="BI39" s="7" t="s">
        <v>52</v>
      </c>
      <c r="BJ39" s="7" t="s">
        <v>52</v>
      </c>
      <c r="BK39" s="7" t="s">
        <v>52</v>
      </c>
      <c r="BL39" s="7" t="s">
        <v>52</v>
      </c>
      <c r="BM39" s="7" t="s">
        <v>52</v>
      </c>
      <c r="BN39" s="7" t="s">
        <v>52</v>
      </c>
      <c r="BO39" s="7" t="s">
        <v>52</v>
      </c>
      <c r="BP39" s="7" t="s">
        <v>52</v>
      </c>
      <c r="BQ39" s="7" t="s">
        <v>52</v>
      </c>
      <c r="BR39" s="7" t="s">
        <v>52</v>
      </c>
      <c r="BS39" s="7" t="s">
        <v>52</v>
      </c>
      <c r="BT39" s="7" t="s">
        <v>52</v>
      </c>
      <c r="BU39" s="7" t="s">
        <v>52</v>
      </c>
      <c r="BV39" s="7" t="s">
        <v>52</v>
      </c>
      <c r="BW39" s="7" t="s">
        <v>52</v>
      </c>
      <c r="BX39" s="7" t="s">
        <v>52</v>
      </c>
      <c r="BY39" s="7" t="s">
        <v>52</v>
      </c>
      <c r="BZ39" s="7" t="s">
        <v>52</v>
      </c>
      <c r="CA39" s="7"/>
      <c r="CB39" s="2"/>
    </row>
    <row r="40" spans="1:82" s="90" customFormat="1" x14ac:dyDescent="0.25">
      <c r="A40" s="8">
        <v>2017</v>
      </c>
      <c r="B40" s="3" t="s">
        <v>788</v>
      </c>
      <c r="C40" s="3" t="s">
        <v>628</v>
      </c>
      <c r="D40" s="4">
        <v>172993</v>
      </c>
      <c r="E40" s="3">
        <v>12</v>
      </c>
      <c r="F40" s="4">
        <v>182977</v>
      </c>
      <c r="G40" s="4">
        <v>176689</v>
      </c>
      <c r="H40" s="3">
        <v>12</v>
      </c>
      <c r="I40" s="4">
        <v>186673</v>
      </c>
      <c r="J40" s="3">
        <v>1</v>
      </c>
      <c r="K40" s="3" t="s">
        <v>47</v>
      </c>
      <c r="L40" s="4">
        <v>24666</v>
      </c>
      <c r="M40" s="3" t="s">
        <v>48</v>
      </c>
      <c r="N40" s="3" t="s">
        <v>47</v>
      </c>
      <c r="O40" s="3" t="s">
        <v>47</v>
      </c>
      <c r="P40" s="3" t="s">
        <v>47</v>
      </c>
      <c r="Q40" s="3" t="s">
        <v>47</v>
      </c>
      <c r="R40" s="7" t="s">
        <v>258</v>
      </c>
      <c r="S40" s="4"/>
      <c r="T40" s="4"/>
      <c r="U40" s="4"/>
      <c r="V40" s="4"/>
      <c r="W40" s="4"/>
      <c r="X40" s="4"/>
      <c r="Y40" s="4"/>
      <c r="Z40" s="3"/>
      <c r="AA40" s="4">
        <v>0</v>
      </c>
      <c r="AB40" s="7" t="s">
        <v>52</v>
      </c>
      <c r="AC40" s="7" t="s">
        <v>52</v>
      </c>
      <c r="AD40" s="7" t="s">
        <v>52</v>
      </c>
      <c r="AE40" s="7" t="s">
        <v>52</v>
      </c>
      <c r="AF40" s="7" t="s">
        <v>52</v>
      </c>
      <c r="AG40" s="7" t="s">
        <v>52</v>
      </c>
      <c r="AH40" s="7" t="s">
        <v>52</v>
      </c>
      <c r="AI40" s="7" t="s">
        <v>52</v>
      </c>
      <c r="AJ40" s="7" t="s">
        <v>52</v>
      </c>
      <c r="AK40" s="7" t="s">
        <v>47</v>
      </c>
      <c r="AL40" s="7" t="s">
        <v>47</v>
      </c>
      <c r="AM40" s="7" t="s">
        <v>52</v>
      </c>
      <c r="AN40" s="7" t="s">
        <v>47</v>
      </c>
      <c r="AO40" s="7" t="s">
        <v>47</v>
      </c>
      <c r="AP40" s="7" t="s">
        <v>47</v>
      </c>
      <c r="AQ40" s="7" t="s">
        <v>47</v>
      </c>
      <c r="AR40" s="7" t="s">
        <v>52</v>
      </c>
      <c r="AS40" s="7" t="s">
        <v>47</v>
      </c>
      <c r="AT40" s="7" t="s">
        <v>47</v>
      </c>
      <c r="AU40" s="7" t="s">
        <v>52</v>
      </c>
      <c r="AV40" s="7" t="s">
        <v>52</v>
      </c>
      <c r="AW40" s="7" t="s">
        <v>52</v>
      </c>
      <c r="AX40" s="7" t="s">
        <v>52</v>
      </c>
      <c r="AY40" s="7" t="s">
        <v>52</v>
      </c>
      <c r="AZ40" s="7" t="s">
        <v>52</v>
      </c>
      <c r="BA40" s="7" t="s">
        <v>52</v>
      </c>
      <c r="BB40" s="7" t="s">
        <v>52</v>
      </c>
      <c r="BC40" s="7" t="s">
        <v>52</v>
      </c>
      <c r="BD40" s="7" t="s">
        <v>52</v>
      </c>
      <c r="BE40" s="7" t="s">
        <v>52</v>
      </c>
      <c r="BF40" s="7" t="s">
        <v>52</v>
      </c>
      <c r="BG40" s="7" t="s">
        <v>52</v>
      </c>
      <c r="BH40" s="7" t="s">
        <v>52</v>
      </c>
      <c r="BI40" s="7" t="s">
        <v>52</v>
      </c>
      <c r="BJ40" s="7" t="s">
        <v>52</v>
      </c>
      <c r="BK40" s="7" t="s">
        <v>52</v>
      </c>
      <c r="BL40" s="7" t="s">
        <v>52</v>
      </c>
      <c r="BM40" s="7" t="s">
        <v>52</v>
      </c>
      <c r="BN40" s="7" t="s">
        <v>52</v>
      </c>
      <c r="BO40" s="7" t="s">
        <v>52</v>
      </c>
      <c r="BP40" s="7" t="s">
        <v>52</v>
      </c>
      <c r="BQ40" s="7" t="s">
        <v>52</v>
      </c>
      <c r="BR40" s="7" t="s">
        <v>52</v>
      </c>
      <c r="BS40" s="7" t="s">
        <v>52</v>
      </c>
      <c r="BT40" s="7" t="s">
        <v>52</v>
      </c>
      <c r="BU40" s="7" t="s">
        <v>52</v>
      </c>
      <c r="BV40" s="7" t="s">
        <v>52</v>
      </c>
      <c r="BW40" s="7" t="s">
        <v>52</v>
      </c>
      <c r="BX40" s="7" t="s">
        <v>52</v>
      </c>
      <c r="BY40" s="7" t="s">
        <v>52</v>
      </c>
      <c r="BZ40" s="7" t="s">
        <v>52</v>
      </c>
      <c r="CA40" s="7"/>
    </row>
    <row r="41" spans="1:82" s="10" customFormat="1" ht="30" x14ac:dyDescent="0.25">
      <c r="A41" s="12">
        <v>2020</v>
      </c>
      <c r="B41" s="13" t="s">
        <v>111</v>
      </c>
      <c r="C41" s="13" t="s">
        <v>632</v>
      </c>
      <c r="D41" s="14">
        <v>162757</v>
      </c>
      <c r="E41" s="13">
        <v>25</v>
      </c>
      <c r="F41" s="14">
        <v>183101.625</v>
      </c>
      <c r="G41" s="14">
        <v>165068</v>
      </c>
      <c r="H41" s="13">
        <v>25</v>
      </c>
      <c r="I41" s="14">
        <v>185412.625</v>
      </c>
      <c r="J41" s="13"/>
      <c r="K41" s="13" t="s">
        <v>47</v>
      </c>
      <c r="L41" s="14">
        <v>21989.52</v>
      </c>
      <c r="M41" s="13" t="s">
        <v>48</v>
      </c>
      <c r="N41" s="13" t="s">
        <v>47</v>
      </c>
      <c r="O41" s="13" t="s">
        <v>47</v>
      </c>
      <c r="P41" s="13" t="s">
        <v>47</v>
      </c>
      <c r="Q41" s="13" t="s">
        <v>47</v>
      </c>
      <c r="R41" s="13"/>
      <c r="S41" s="14"/>
      <c r="T41" s="14"/>
      <c r="U41" s="14"/>
      <c r="V41" s="14"/>
      <c r="W41" s="14"/>
      <c r="X41" s="14"/>
      <c r="Y41" s="14"/>
      <c r="Z41" s="13"/>
      <c r="AA41" s="14"/>
      <c r="AB41" s="7" t="s">
        <v>52</v>
      </c>
      <c r="AC41" s="7" t="s">
        <v>52</v>
      </c>
      <c r="AD41" s="7" t="s">
        <v>52</v>
      </c>
      <c r="AE41" s="7" t="s">
        <v>52</v>
      </c>
      <c r="AF41" s="7" t="s">
        <v>52</v>
      </c>
      <c r="AG41" s="7" t="s">
        <v>52</v>
      </c>
      <c r="AH41" s="7" t="s">
        <v>52</v>
      </c>
      <c r="AI41" s="7" t="s">
        <v>52</v>
      </c>
      <c r="AJ41" s="7" t="s">
        <v>52</v>
      </c>
      <c r="AK41" s="7" t="s">
        <v>47</v>
      </c>
      <c r="AL41" s="7" t="s">
        <v>47</v>
      </c>
      <c r="AM41" s="7" t="s">
        <v>47</v>
      </c>
      <c r="AN41" s="7" t="s">
        <v>47</v>
      </c>
      <c r="AO41" s="7" t="s">
        <v>47</v>
      </c>
      <c r="AP41" s="7" t="s">
        <v>47</v>
      </c>
      <c r="AQ41" s="7" t="s">
        <v>47</v>
      </c>
      <c r="AR41" s="7" t="s">
        <v>47</v>
      </c>
      <c r="AS41" s="7" t="s">
        <v>47</v>
      </c>
      <c r="AT41" s="7" t="s">
        <v>47</v>
      </c>
      <c r="AU41" s="7" t="s">
        <v>52</v>
      </c>
      <c r="AV41" s="7" t="s">
        <v>52</v>
      </c>
      <c r="AW41" s="7" t="s">
        <v>52</v>
      </c>
      <c r="AX41" s="7" t="s">
        <v>52</v>
      </c>
      <c r="AY41" s="7" t="s">
        <v>52</v>
      </c>
      <c r="AZ41" s="7" t="s">
        <v>52</v>
      </c>
      <c r="BA41" s="7" t="s">
        <v>52</v>
      </c>
      <c r="BB41" s="7" t="s">
        <v>52</v>
      </c>
      <c r="BC41" s="7" t="s">
        <v>52</v>
      </c>
      <c r="BD41" s="7" t="s">
        <v>52</v>
      </c>
      <c r="BE41" s="7" t="s">
        <v>52</v>
      </c>
      <c r="BF41" s="7" t="s">
        <v>52</v>
      </c>
      <c r="BG41" s="7" t="s">
        <v>52</v>
      </c>
      <c r="BH41" s="7" t="s">
        <v>52</v>
      </c>
      <c r="BI41" s="7" t="s">
        <v>52</v>
      </c>
      <c r="BJ41" s="7" t="s">
        <v>52</v>
      </c>
      <c r="BK41" s="7" t="s">
        <v>52</v>
      </c>
      <c r="BL41" s="7" t="s">
        <v>52</v>
      </c>
      <c r="BM41" s="7" t="s">
        <v>52</v>
      </c>
      <c r="BN41" s="7" t="s">
        <v>52</v>
      </c>
      <c r="BO41" s="7" t="s">
        <v>52</v>
      </c>
      <c r="BP41" s="7" t="s">
        <v>52</v>
      </c>
      <c r="BQ41" s="7" t="s">
        <v>52</v>
      </c>
      <c r="BR41" s="7" t="s">
        <v>52</v>
      </c>
      <c r="BS41" s="7" t="s">
        <v>52</v>
      </c>
      <c r="BT41" s="7" t="s">
        <v>52</v>
      </c>
      <c r="BU41" s="7" t="s">
        <v>52</v>
      </c>
      <c r="BV41" s="7" t="s">
        <v>52</v>
      </c>
      <c r="BW41" s="7" t="s">
        <v>52</v>
      </c>
      <c r="BX41" s="7" t="s">
        <v>52</v>
      </c>
      <c r="BY41" s="7" t="s">
        <v>52</v>
      </c>
      <c r="BZ41" s="7" t="s">
        <v>52</v>
      </c>
      <c r="CA41" s="7"/>
    </row>
    <row r="42" spans="1:82" ht="15.75" customHeight="1" x14ac:dyDescent="0.25">
      <c r="A42" s="179">
        <v>2020</v>
      </c>
      <c r="B42" s="180" t="s">
        <v>663</v>
      </c>
      <c r="C42" s="180" t="s">
        <v>263</v>
      </c>
      <c r="D42" s="181">
        <v>177333</v>
      </c>
      <c r="E42" s="180">
        <v>20</v>
      </c>
      <c r="F42" s="181">
        <v>203932</v>
      </c>
      <c r="G42" s="181">
        <v>177333</v>
      </c>
      <c r="H42" s="180">
        <v>20</v>
      </c>
      <c r="I42" s="181">
        <v>206974</v>
      </c>
      <c r="J42" s="180" t="s">
        <v>965</v>
      </c>
      <c r="K42" s="180" t="s">
        <v>965</v>
      </c>
      <c r="L42" s="181">
        <v>24114.1</v>
      </c>
      <c r="M42" s="180" t="s">
        <v>48</v>
      </c>
      <c r="N42" s="180" t="s">
        <v>47</v>
      </c>
      <c r="O42" s="180" t="s">
        <v>47</v>
      </c>
      <c r="P42" s="180" t="s">
        <v>47</v>
      </c>
      <c r="Q42" s="180" t="s">
        <v>47</v>
      </c>
      <c r="R42" s="180" t="s">
        <v>320</v>
      </c>
      <c r="S42" s="181"/>
      <c r="T42" s="181"/>
      <c r="U42" s="181"/>
      <c r="V42" s="181"/>
      <c r="W42" s="181"/>
      <c r="X42" s="181"/>
      <c r="Y42" s="181"/>
      <c r="Z42" s="180"/>
      <c r="AA42" s="181"/>
      <c r="AB42" s="182" t="s">
        <v>52</v>
      </c>
      <c r="AC42" s="182" t="s">
        <v>52</v>
      </c>
      <c r="AD42" s="182" t="s">
        <v>52</v>
      </c>
      <c r="AE42" s="182" t="s">
        <v>52</v>
      </c>
      <c r="AF42" s="182" t="s">
        <v>52</v>
      </c>
      <c r="AG42" s="182" t="s">
        <v>52</v>
      </c>
      <c r="AH42" s="182" t="s">
        <v>52</v>
      </c>
      <c r="AI42" s="182" t="s">
        <v>52</v>
      </c>
      <c r="AJ42" s="182" t="s">
        <v>52</v>
      </c>
      <c r="AK42" s="182" t="s">
        <v>47</v>
      </c>
      <c r="AL42" s="182" t="s">
        <v>47</v>
      </c>
      <c r="AM42" s="182" t="s">
        <v>52</v>
      </c>
      <c r="AN42" s="182" t="s">
        <v>47</v>
      </c>
      <c r="AO42" s="182" t="s">
        <v>47</v>
      </c>
      <c r="AP42" s="182" t="s">
        <v>47</v>
      </c>
      <c r="AQ42" s="182" t="s">
        <v>47</v>
      </c>
      <c r="AR42" s="182" t="s">
        <v>47</v>
      </c>
      <c r="AS42" s="182" t="s">
        <v>47</v>
      </c>
      <c r="AT42" s="182" t="s">
        <v>47</v>
      </c>
      <c r="AU42" s="182" t="s">
        <v>52</v>
      </c>
      <c r="AV42" s="182" t="s">
        <v>52</v>
      </c>
      <c r="AW42" s="182" t="s">
        <v>52</v>
      </c>
      <c r="AX42" s="182" t="s">
        <v>52</v>
      </c>
      <c r="AY42" s="182" t="s">
        <v>52</v>
      </c>
      <c r="AZ42" s="182" t="s">
        <v>52</v>
      </c>
      <c r="BA42" s="182" t="s">
        <v>52</v>
      </c>
      <c r="BB42" s="182" t="s">
        <v>52</v>
      </c>
      <c r="BC42" s="182" t="s">
        <v>52</v>
      </c>
      <c r="BD42" s="182" t="s">
        <v>52</v>
      </c>
      <c r="BE42" s="182" t="s">
        <v>52</v>
      </c>
      <c r="BF42" s="182" t="s">
        <v>52</v>
      </c>
      <c r="BG42" s="182" t="s">
        <v>52</v>
      </c>
      <c r="BH42" s="182" t="s">
        <v>52</v>
      </c>
      <c r="BI42" s="182" t="s">
        <v>52</v>
      </c>
      <c r="BJ42" s="182" t="s">
        <v>52</v>
      </c>
      <c r="BK42" s="182" t="s">
        <v>52</v>
      </c>
      <c r="BL42" s="182" t="s">
        <v>52</v>
      </c>
      <c r="BM42" s="182" t="s">
        <v>52</v>
      </c>
      <c r="BN42" s="182" t="s">
        <v>52</v>
      </c>
      <c r="BO42" s="182" t="s">
        <v>52</v>
      </c>
      <c r="BP42" s="182" t="s">
        <v>52</v>
      </c>
      <c r="BQ42" s="182" t="s">
        <v>52</v>
      </c>
      <c r="BR42" s="182" t="s">
        <v>52</v>
      </c>
      <c r="BS42" s="182" t="s">
        <v>52</v>
      </c>
      <c r="BT42" s="182" t="s">
        <v>52</v>
      </c>
      <c r="BU42" s="182" t="s">
        <v>52</v>
      </c>
      <c r="BV42" s="182" t="s">
        <v>52</v>
      </c>
      <c r="BW42" s="182" t="s">
        <v>52</v>
      </c>
      <c r="BX42" s="182" t="s">
        <v>52</v>
      </c>
      <c r="BY42" s="182" t="s">
        <v>52</v>
      </c>
      <c r="BZ42" s="182" t="s">
        <v>52</v>
      </c>
      <c r="CA42" s="182"/>
      <c r="CB42" s="184"/>
      <c r="CC42" s="184"/>
      <c r="CD42" s="184"/>
    </row>
    <row r="43" spans="1:82" s="10" customFormat="1" x14ac:dyDescent="0.25">
      <c r="A43" s="12">
        <v>2020</v>
      </c>
      <c r="B43" s="13" t="s">
        <v>849</v>
      </c>
      <c r="C43" s="13" t="s">
        <v>634</v>
      </c>
      <c r="D43" s="14">
        <v>241917</v>
      </c>
      <c r="E43" s="13"/>
      <c r="F43" s="14">
        <v>241917</v>
      </c>
      <c r="G43" s="14">
        <v>241917</v>
      </c>
      <c r="H43" s="13"/>
      <c r="I43" s="14">
        <v>241917</v>
      </c>
      <c r="J43" s="13">
        <v>1</v>
      </c>
      <c r="K43" s="13" t="s">
        <v>47</v>
      </c>
      <c r="L43" s="14">
        <v>34029</v>
      </c>
      <c r="M43" s="13" t="s">
        <v>48</v>
      </c>
      <c r="N43" s="13" t="s">
        <v>47</v>
      </c>
      <c r="O43" s="13" t="s">
        <v>47</v>
      </c>
      <c r="P43" s="13" t="s">
        <v>47</v>
      </c>
      <c r="Q43" s="13" t="s">
        <v>47</v>
      </c>
      <c r="R43" s="13"/>
      <c r="S43" s="14">
        <v>3600</v>
      </c>
      <c r="T43" s="14"/>
      <c r="U43" s="14"/>
      <c r="V43" s="14"/>
      <c r="W43" s="14"/>
      <c r="X43" s="14"/>
      <c r="Y43" s="14"/>
      <c r="Z43" s="13"/>
      <c r="AA43" s="14">
        <v>3600</v>
      </c>
      <c r="AB43" s="7" t="s">
        <v>52</v>
      </c>
      <c r="AC43" s="7" t="s">
        <v>52</v>
      </c>
      <c r="AD43" s="7" t="s">
        <v>52</v>
      </c>
      <c r="AE43" s="7" t="s">
        <v>52</v>
      </c>
      <c r="AF43" s="7" t="s">
        <v>52</v>
      </c>
      <c r="AG43" s="7" t="s">
        <v>52</v>
      </c>
      <c r="AH43" s="7" t="s">
        <v>52</v>
      </c>
      <c r="AI43" s="7" t="s">
        <v>52</v>
      </c>
      <c r="AJ43" s="7" t="s">
        <v>52</v>
      </c>
      <c r="AK43" s="7" t="s">
        <v>47</v>
      </c>
      <c r="AL43" s="7" t="s">
        <v>47</v>
      </c>
      <c r="AM43" s="7" t="s">
        <v>52</v>
      </c>
      <c r="AN43" s="7" t="s">
        <v>47</v>
      </c>
      <c r="AO43" s="7" t="s">
        <v>47</v>
      </c>
      <c r="AP43" s="7" t="s">
        <v>47</v>
      </c>
      <c r="AQ43" s="7" t="s">
        <v>47</v>
      </c>
      <c r="AR43" s="7" t="s">
        <v>52</v>
      </c>
      <c r="AS43" s="7" t="s">
        <v>47</v>
      </c>
      <c r="AT43" s="7" t="s">
        <v>52</v>
      </c>
      <c r="AU43" s="7" t="s">
        <v>52</v>
      </c>
      <c r="AV43" s="7" t="s">
        <v>52</v>
      </c>
      <c r="AW43" s="7" t="s">
        <v>52</v>
      </c>
      <c r="AX43" s="7" t="s">
        <v>52</v>
      </c>
      <c r="AY43" s="7" t="s">
        <v>52</v>
      </c>
      <c r="AZ43" s="7" t="s">
        <v>52</v>
      </c>
      <c r="BA43" s="7" t="s">
        <v>52</v>
      </c>
      <c r="BB43" s="7" t="s">
        <v>52</v>
      </c>
      <c r="BC43" s="7" t="s">
        <v>52</v>
      </c>
      <c r="BD43" s="7" t="s">
        <v>52</v>
      </c>
      <c r="BE43" s="7" t="s">
        <v>52</v>
      </c>
      <c r="BF43" s="7" t="s">
        <v>56</v>
      </c>
      <c r="BG43" s="7" t="s">
        <v>52</v>
      </c>
      <c r="BH43" s="7" t="s">
        <v>52</v>
      </c>
      <c r="BI43" s="7" t="s">
        <v>52</v>
      </c>
      <c r="BJ43" s="7" t="s">
        <v>52</v>
      </c>
      <c r="BK43" s="7" t="s">
        <v>52</v>
      </c>
      <c r="BL43" s="7" t="s">
        <v>52</v>
      </c>
      <c r="BM43" s="7" t="s">
        <v>52</v>
      </c>
      <c r="BN43" s="7" t="s">
        <v>52</v>
      </c>
      <c r="BO43" s="7" t="s">
        <v>52</v>
      </c>
      <c r="BP43" s="7" t="s">
        <v>52</v>
      </c>
      <c r="BQ43" s="7" t="s">
        <v>52</v>
      </c>
      <c r="BR43" s="7" t="s">
        <v>52</v>
      </c>
      <c r="BS43" s="7" t="s">
        <v>52</v>
      </c>
      <c r="BT43" s="7" t="s">
        <v>52</v>
      </c>
      <c r="BU43" s="7" t="s">
        <v>52</v>
      </c>
      <c r="BV43" s="7" t="s">
        <v>52</v>
      </c>
      <c r="BW43" s="7" t="s">
        <v>52</v>
      </c>
      <c r="BX43" s="7" t="s">
        <v>52</v>
      </c>
      <c r="BY43" s="7" t="s">
        <v>52</v>
      </c>
      <c r="BZ43" s="7" t="s">
        <v>52</v>
      </c>
      <c r="CA43" s="7"/>
    </row>
    <row r="44" spans="1:82" s="10" customFormat="1" x14ac:dyDescent="0.25">
      <c r="A44" s="12">
        <v>2020</v>
      </c>
      <c r="B44" s="13" t="s">
        <v>154</v>
      </c>
      <c r="C44" s="13" t="s">
        <v>637</v>
      </c>
      <c r="D44" s="14">
        <v>224076</v>
      </c>
      <c r="E44" s="13">
        <v>20</v>
      </c>
      <c r="F44" s="14">
        <v>259398.98</v>
      </c>
      <c r="G44" s="14">
        <v>228557.52</v>
      </c>
      <c r="H44" s="13">
        <v>20</v>
      </c>
      <c r="I44" s="14">
        <v>264583.90000000002</v>
      </c>
      <c r="J44" s="13">
        <v>2</v>
      </c>
      <c r="K44" s="13" t="s">
        <v>47</v>
      </c>
      <c r="L44" s="14">
        <v>26481</v>
      </c>
      <c r="M44" s="13" t="s">
        <v>56</v>
      </c>
      <c r="N44" s="13" t="s">
        <v>47</v>
      </c>
      <c r="O44" s="13" t="s">
        <v>47</v>
      </c>
      <c r="P44" s="13" t="s">
        <v>47</v>
      </c>
      <c r="Q44" s="13" t="s">
        <v>47</v>
      </c>
      <c r="R44" s="13" t="s">
        <v>972</v>
      </c>
      <c r="S44" s="14"/>
      <c r="T44" s="14"/>
      <c r="U44" s="14"/>
      <c r="V44" s="14"/>
      <c r="W44" s="14"/>
      <c r="X44" s="14"/>
      <c r="Y44" s="14"/>
      <c r="Z44" s="13" t="s">
        <v>973</v>
      </c>
      <c r="AA44" s="14">
        <v>6240</v>
      </c>
      <c r="AB44" s="7" t="s">
        <v>52</v>
      </c>
      <c r="AC44" s="7" t="s">
        <v>52</v>
      </c>
      <c r="AD44" s="7" t="s">
        <v>52</v>
      </c>
      <c r="AE44" s="7" t="s">
        <v>52</v>
      </c>
      <c r="AF44" s="7" t="s">
        <v>52</v>
      </c>
      <c r="AG44" s="7" t="s">
        <v>52</v>
      </c>
      <c r="AH44" s="7" t="s">
        <v>52</v>
      </c>
      <c r="AI44" s="7" t="s">
        <v>52</v>
      </c>
      <c r="AJ44" s="7" t="s">
        <v>52</v>
      </c>
      <c r="AK44" s="7" t="s">
        <v>47</v>
      </c>
      <c r="AL44" s="7" t="s">
        <v>47</v>
      </c>
      <c r="AM44" s="7" t="s">
        <v>52</v>
      </c>
      <c r="AN44" s="7" t="s">
        <v>47</v>
      </c>
      <c r="AO44" s="7" t="s">
        <v>47</v>
      </c>
      <c r="AP44" s="7" t="s">
        <v>47</v>
      </c>
      <c r="AQ44" s="7" t="s">
        <v>47</v>
      </c>
      <c r="AR44" s="7" t="s">
        <v>52</v>
      </c>
      <c r="AS44" s="7" t="s">
        <v>47</v>
      </c>
      <c r="AT44" s="7" t="s">
        <v>47</v>
      </c>
      <c r="AU44" s="7" t="s">
        <v>52</v>
      </c>
      <c r="AV44" s="7" t="s">
        <v>52</v>
      </c>
      <c r="AW44" s="7" t="s">
        <v>52</v>
      </c>
      <c r="AX44" s="7" t="s">
        <v>52</v>
      </c>
      <c r="AY44" s="7" t="s">
        <v>52</v>
      </c>
      <c r="AZ44" s="7" t="s">
        <v>52</v>
      </c>
      <c r="BA44" s="7" t="s">
        <v>52</v>
      </c>
      <c r="BB44" s="7" t="s">
        <v>52</v>
      </c>
      <c r="BC44" s="7" t="s">
        <v>52</v>
      </c>
      <c r="BD44" s="7" t="s">
        <v>52</v>
      </c>
      <c r="BE44" s="7" t="s">
        <v>52</v>
      </c>
      <c r="BF44" s="7" t="s">
        <v>52</v>
      </c>
      <c r="BG44" s="7" t="s">
        <v>52</v>
      </c>
      <c r="BH44" s="7" t="s">
        <v>52</v>
      </c>
      <c r="BI44" s="7" t="s">
        <v>52</v>
      </c>
      <c r="BJ44" s="7" t="s">
        <v>52</v>
      </c>
      <c r="BK44" s="7" t="s">
        <v>52</v>
      </c>
      <c r="BL44" s="7" t="s">
        <v>52</v>
      </c>
      <c r="BM44" s="7" t="s">
        <v>52</v>
      </c>
      <c r="BN44" s="7" t="s">
        <v>52</v>
      </c>
      <c r="BO44" s="7" t="s">
        <v>52</v>
      </c>
      <c r="BP44" s="7" t="s">
        <v>52</v>
      </c>
      <c r="BQ44" s="7" t="s">
        <v>52</v>
      </c>
      <c r="BR44" s="7" t="s">
        <v>52</v>
      </c>
      <c r="BS44" s="7" t="s">
        <v>52</v>
      </c>
      <c r="BT44" s="7" t="s">
        <v>52</v>
      </c>
      <c r="BU44" s="7" t="s">
        <v>52</v>
      </c>
      <c r="BV44" s="7" t="s">
        <v>52</v>
      </c>
      <c r="BW44" s="7" t="s">
        <v>52</v>
      </c>
      <c r="BX44" s="7" t="s">
        <v>52</v>
      </c>
      <c r="BY44" s="7" t="s">
        <v>52</v>
      </c>
      <c r="BZ44" s="7" t="s">
        <v>52</v>
      </c>
      <c r="CA44" s="7"/>
      <c r="CB44" s="2"/>
    </row>
    <row r="45" spans="1:82" s="10" customFormat="1" ht="30" x14ac:dyDescent="0.25">
      <c r="A45" s="12">
        <v>2020</v>
      </c>
      <c r="B45" s="13" t="s">
        <v>117</v>
      </c>
      <c r="C45" s="10" t="s">
        <v>641</v>
      </c>
      <c r="D45" s="14">
        <v>154267</v>
      </c>
      <c r="E45" s="13"/>
      <c r="F45" s="14"/>
      <c r="G45" s="14">
        <v>154267</v>
      </c>
      <c r="H45" s="13"/>
      <c r="I45" s="14">
        <v>156267</v>
      </c>
      <c r="J45" s="13">
        <v>1</v>
      </c>
      <c r="K45" s="13" t="s">
        <v>52</v>
      </c>
      <c r="L45" s="14">
        <v>15661</v>
      </c>
      <c r="M45" s="13" t="s">
        <v>48</v>
      </c>
      <c r="N45" s="13" t="s">
        <v>47</v>
      </c>
      <c r="O45" s="13" t="s">
        <v>47</v>
      </c>
      <c r="P45" s="13" t="s">
        <v>47</v>
      </c>
      <c r="Q45" s="13" t="s">
        <v>47</v>
      </c>
      <c r="R45" s="13"/>
      <c r="S45" s="14"/>
      <c r="T45" s="14"/>
      <c r="U45" s="14"/>
      <c r="V45" s="14"/>
      <c r="W45" s="14"/>
      <c r="X45" s="14"/>
      <c r="Y45" s="14"/>
      <c r="Z45" s="13"/>
      <c r="AA45" s="14">
        <v>0</v>
      </c>
      <c r="AB45" s="7" t="s">
        <v>52</v>
      </c>
      <c r="AC45" s="7" t="s">
        <v>52</v>
      </c>
      <c r="AD45" s="7" t="s">
        <v>52</v>
      </c>
      <c r="AE45" s="7" t="s">
        <v>52</v>
      </c>
      <c r="AF45" s="7" t="s">
        <v>52</v>
      </c>
      <c r="AG45" s="7" t="s">
        <v>52</v>
      </c>
      <c r="AH45" s="7" t="s">
        <v>52</v>
      </c>
      <c r="AI45" s="7" t="s">
        <v>52</v>
      </c>
      <c r="AJ45" s="7" t="s">
        <v>52</v>
      </c>
      <c r="AK45" s="7" t="s">
        <v>47</v>
      </c>
      <c r="AL45" s="7" t="s">
        <v>47</v>
      </c>
      <c r="AM45" s="7" t="s">
        <v>52</v>
      </c>
      <c r="AN45" s="7" t="s">
        <v>47</v>
      </c>
      <c r="AO45" s="7" t="s">
        <v>47</v>
      </c>
      <c r="AP45" s="7" t="s">
        <v>47</v>
      </c>
      <c r="AQ45" s="7" t="s">
        <v>47</v>
      </c>
      <c r="AR45" s="7" t="s">
        <v>47</v>
      </c>
      <c r="AS45" s="7" t="s">
        <v>47</v>
      </c>
      <c r="AT45" s="7" t="s">
        <v>47</v>
      </c>
      <c r="AU45" s="7" t="s">
        <v>52</v>
      </c>
      <c r="AV45" s="7" t="s">
        <v>52</v>
      </c>
      <c r="AW45" s="7" t="s">
        <v>52</v>
      </c>
      <c r="AX45" s="7" t="s">
        <v>52</v>
      </c>
      <c r="AY45" s="7" t="s">
        <v>52</v>
      </c>
      <c r="AZ45" s="7" t="s">
        <v>52</v>
      </c>
      <c r="BA45" s="7" t="s">
        <v>52</v>
      </c>
      <c r="BB45" s="7" t="s">
        <v>52</v>
      </c>
      <c r="BC45" s="7" t="s">
        <v>52</v>
      </c>
      <c r="BD45" s="7" t="s">
        <v>52</v>
      </c>
      <c r="BE45" s="7" t="s">
        <v>52</v>
      </c>
      <c r="BF45" s="7" t="s">
        <v>52</v>
      </c>
      <c r="BG45" s="7" t="s">
        <v>52</v>
      </c>
      <c r="BH45" s="7" t="s">
        <v>52</v>
      </c>
      <c r="BI45" s="7" t="s">
        <v>52</v>
      </c>
      <c r="BJ45" s="7" t="s">
        <v>52</v>
      </c>
      <c r="BK45" s="7" t="s">
        <v>52</v>
      </c>
      <c r="BL45" s="7" t="s">
        <v>52</v>
      </c>
      <c r="BM45" s="7" t="s">
        <v>52</v>
      </c>
      <c r="BN45" s="7" t="s">
        <v>52</v>
      </c>
      <c r="BO45" s="7" t="s">
        <v>52</v>
      </c>
      <c r="BP45" s="7" t="s">
        <v>52</v>
      </c>
      <c r="BQ45" s="7" t="s">
        <v>52</v>
      </c>
      <c r="BR45" s="7" t="s">
        <v>52</v>
      </c>
      <c r="BS45" s="7" t="s">
        <v>52</v>
      </c>
      <c r="BT45" s="7" t="s">
        <v>52</v>
      </c>
      <c r="BU45" s="7" t="s">
        <v>52</v>
      </c>
      <c r="BV45" s="7" t="s">
        <v>52</v>
      </c>
      <c r="BW45" s="7" t="s">
        <v>52</v>
      </c>
      <c r="BX45" s="7" t="s">
        <v>52</v>
      </c>
      <c r="BY45" s="7" t="s">
        <v>52</v>
      </c>
      <c r="BZ45" s="7" t="s">
        <v>52</v>
      </c>
      <c r="CA45" s="7"/>
      <c r="CB45" s="2"/>
    </row>
    <row r="46" spans="1:82" s="10" customFormat="1" x14ac:dyDescent="0.25">
      <c r="A46" s="12">
        <v>2020</v>
      </c>
      <c r="B46" s="13" t="s">
        <v>204</v>
      </c>
      <c r="C46" s="13" t="s">
        <v>217</v>
      </c>
      <c r="D46" s="14">
        <v>208591</v>
      </c>
      <c r="E46" s="13">
        <v>10</v>
      </c>
      <c r="F46" s="14">
        <v>229450</v>
      </c>
      <c r="G46" s="14">
        <v>208591</v>
      </c>
      <c r="H46" s="13">
        <v>10</v>
      </c>
      <c r="I46" s="14">
        <v>229450</v>
      </c>
      <c r="J46" s="13">
        <v>2</v>
      </c>
      <c r="K46" s="13" t="s">
        <v>47</v>
      </c>
      <c r="L46" s="14">
        <v>18447</v>
      </c>
      <c r="M46" s="13" t="s">
        <v>48</v>
      </c>
      <c r="N46" s="13" t="s">
        <v>47</v>
      </c>
      <c r="O46" s="13" t="s">
        <v>47</v>
      </c>
      <c r="P46" s="13" t="s">
        <v>47</v>
      </c>
      <c r="Q46" s="13" t="s">
        <v>47</v>
      </c>
      <c r="R46" s="13" t="s">
        <v>977</v>
      </c>
      <c r="S46" s="14"/>
      <c r="T46" s="14"/>
      <c r="U46" s="14"/>
      <c r="V46" s="14"/>
      <c r="W46" s="14"/>
      <c r="X46" s="14"/>
      <c r="Y46" s="14"/>
      <c r="Z46" s="13"/>
      <c r="AA46" s="14"/>
      <c r="AB46" s="7" t="s">
        <v>52</v>
      </c>
      <c r="AC46" s="7" t="s">
        <v>52</v>
      </c>
      <c r="AD46" s="7" t="s">
        <v>52</v>
      </c>
      <c r="AE46" s="7" t="s">
        <v>52</v>
      </c>
      <c r="AF46" s="7" t="s">
        <v>52</v>
      </c>
      <c r="AG46" s="7" t="s">
        <v>52</v>
      </c>
      <c r="AH46" s="7" t="s">
        <v>52</v>
      </c>
      <c r="AI46" s="7" t="s">
        <v>52</v>
      </c>
      <c r="AJ46" s="7" t="s">
        <v>52</v>
      </c>
      <c r="AK46" s="7" t="s">
        <v>47</v>
      </c>
      <c r="AL46" s="7" t="s">
        <v>47</v>
      </c>
      <c r="AM46" s="7" t="s">
        <v>52</v>
      </c>
      <c r="AN46" s="7" t="s">
        <v>47</v>
      </c>
      <c r="AO46" s="7" t="s">
        <v>47</v>
      </c>
      <c r="AP46" s="7" t="s">
        <v>47</v>
      </c>
      <c r="AQ46" s="7" t="s">
        <v>47</v>
      </c>
      <c r="AR46" s="7" t="s">
        <v>52</v>
      </c>
      <c r="AS46" s="7" t="s">
        <v>47</v>
      </c>
      <c r="AT46" s="7" t="s">
        <v>47</v>
      </c>
      <c r="AU46" s="7" t="s">
        <v>52</v>
      </c>
      <c r="AV46" s="7" t="s">
        <v>52</v>
      </c>
      <c r="AW46" s="7" t="s">
        <v>52</v>
      </c>
      <c r="AX46" s="7" t="s">
        <v>52</v>
      </c>
      <c r="AY46" s="7" t="s">
        <v>52</v>
      </c>
      <c r="AZ46" s="7" t="s">
        <v>52</v>
      </c>
      <c r="BA46" s="7" t="s">
        <v>52</v>
      </c>
      <c r="BB46" s="7" t="s">
        <v>52</v>
      </c>
      <c r="BC46" s="7" t="s">
        <v>52</v>
      </c>
      <c r="BD46" s="7" t="s">
        <v>52</v>
      </c>
      <c r="BE46" s="7" t="s">
        <v>52</v>
      </c>
      <c r="BF46" s="7" t="s">
        <v>52</v>
      </c>
      <c r="BG46" s="7" t="s">
        <v>52</v>
      </c>
      <c r="BH46" s="7" t="s">
        <v>52</v>
      </c>
      <c r="BI46" s="7" t="s">
        <v>52</v>
      </c>
      <c r="BJ46" s="7" t="s">
        <v>52</v>
      </c>
      <c r="BK46" s="7" t="s">
        <v>52</v>
      </c>
      <c r="BL46" s="7" t="s">
        <v>52</v>
      </c>
      <c r="BM46" s="7" t="s">
        <v>52</v>
      </c>
      <c r="BN46" s="7" t="s">
        <v>52</v>
      </c>
      <c r="BO46" s="7" t="s">
        <v>52</v>
      </c>
      <c r="BP46" s="7" t="s">
        <v>52</v>
      </c>
      <c r="BQ46" s="7" t="s">
        <v>52</v>
      </c>
      <c r="BR46" s="7" t="s">
        <v>52</v>
      </c>
      <c r="BS46" s="7" t="s">
        <v>52</v>
      </c>
      <c r="BT46" s="7" t="s">
        <v>52</v>
      </c>
      <c r="BU46" s="7" t="s">
        <v>52</v>
      </c>
      <c r="BV46" s="7" t="s">
        <v>52</v>
      </c>
      <c r="BW46" s="7" t="s">
        <v>52</v>
      </c>
      <c r="BX46" s="7" t="s">
        <v>52</v>
      </c>
      <c r="BY46" s="7" t="s">
        <v>52</v>
      </c>
      <c r="BZ46" s="7" t="s">
        <v>52</v>
      </c>
      <c r="CA46" s="7"/>
      <c r="CB46" s="2"/>
    </row>
    <row r="47" spans="1:82" s="90" customFormat="1" x14ac:dyDescent="0.25">
      <c r="A47" s="8">
        <v>2016</v>
      </c>
      <c r="B47" s="3" t="s">
        <v>526</v>
      </c>
      <c r="C47" s="3" t="s">
        <v>108</v>
      </c>
      <c r="D47" s="4">
        <v>123882</v>
      </c>
      <c r="E47" s="3">
        <v>29</v>
      </c>
      <c r="F47" s="4">
        <v>127882</v>
      </c>
      <c r="G47" s="4">
        <v>131425</v>
      </c>
      <c r="H47" s="3">
        <v>29</v>
      </c>
      <c r="I47" s="4">
        <v>133825</v>
      </c>
      <c r="J47" s="3"/>
      <c r="K47" s="3" t="s">
        <v>52</v>
      </c>
      <c r="L47" s="4">
        <v>25190</v>
      </c>
      <c r="M47" s="3" t="s">
        <v>56</v>
      </c>
      <c r="N47" s="3" t="s">
        <v>47</v>
      </c>
      <c r="O47" s="3" t="s">
        <v>47</v>
      </c>
      <c r="P47" s="3" t="s">
        <v>47</v>
      </c>
      <c r="Q47" s="3" t="s">
        <v>47</v>
      </c>
      <c r="R47" s="3" t="s">
        <v>129</v>
      </c>
      <c r="S47" s="4"/>
      <c r="T47" s="4">
        <v>25000</v>
      </c>
      <c r="U47" s="4"/>
      <c r="V47" s="4">
        <v>15000</v>
      </c>
      <c r="W47" s="4"/>
      <c r="X47" s="4"/>
      <c r="Y47" s="4"/>
      <c r="Z47" s="3"/>
      <c r="AA47" s="4">
        <v>40000</v>
      </c>
      <c r="AB47" s="7" t="s">
        <v>52</v>
      </c>
      <c r="AC47" s="7" t="s">
        <v>52</v>
      </c>
      <c r="AD47" s="7" t="s">
        <v>52</v>
      </c>
      <c r="AE47" s="7" t="s">
        <v>52</v>
      </c>
      <c r="AF47" s="7" t="s">
        <v>52</v>
      </c>
      <c r="AG47" s="7" t="s">
        <v>52</v>
      </c>
      <c r="AH47" s="7" t="s">
        <v>52</v>
      </c>
      <c r="AI47" s="7" t="s">
        <v>52</v>
      </c>
      <c r="AJ47" s="7" t="s">
        <v>52</v>
      </c>
      <c r="AK47" s="7" t="s">
        <v>47</v>
      </c>
      <c r="AL47" s="7" t="s">
        <v>47</v>
      </c>
      <c r="AM47" s="7" t="s">
        <v>52</v>
      </c>
      <c r="AN47" s="7" t="s">
        <v>47</v>
      </c>
      <c r="AO47" s="7" t="s">
        <v>47</v>
      </c>
      <c r="AP47" s="7" t="s">
        <v>47</v>
      </c>
      <c r="AQ47" s="7" t="s">
        <v>47</v>
      </c>
      <c r="AR47" s="7" t="s">
        <v>47</v>
      </c>
      <c r="AS47" s="7" t="s">
        <v>47</v>
      </c>
      <c r="AT47" s="7" t="s">
        <v>47</v>
      </c>
      <c r="AU47" s="7" t="s">
        <v>52</v>
      </c>
      <c r="AV47" s="7" t="s">
        <v>52</v>
      </c>
      <c r="AW47" s="7" t="s">
        <v>52</v>
      </c>
      <c r="AX47" s="7" t="s">
        <v>52</v>
      </c>
      <c r="AY47" s="7" t="s">
        <v>52</v>
      </c>
      <c r="AZ47" s="7" t="s">
        <v>52</v>
      </c>
      <c r="BA47" s="7" t="s">
        <v>52</v>
      </c>
      <c r="BB47" s="7" t="s">
        <v>52</v>
      </c>
      <c r="BC47" s="7" t="s">
        <v>52</v>
      </c>
      <c r="BD47" s="7" t="s">
        <v>52</v>
      </c>
      <c r="BE47" s="7" t="s">
        <v>52</v>
      </c>
      <c r="BF47" s="7" t="s">
        <v>52</v>
      </c>
      <c r="BG47" s="7" t="s">
        <v>52</v>
      </c>
      <c r="BH47" s="7" t="s">
        <v>52</v>
      </c>
      <c r="BI47" s="7" t="s">
        <v>52</v>
      </c>
      <c r="BJ47" s="7" t="s">
        <v>52</v>
      </c>
      <c r="BK47" s="7" t="s">
        <v>52</v>
      </c>
      <c r="BL47" s="7" t="s">
        <v>52</v>
      </c>
      <c r="BM47" s="7" t="s">
        <v>52</v>
      </c>
      <c r="BN47" s="7" t="s">
        <v>52</v>
      </c>
      <c r="BO47" s="7" t="s">
        <v>47</v>
      </c>
      <c r="BP47" s="7" t="s">
        <v>52</v>
      </c>
      <c r="BQ47" s="7" t="s">
        <v>52</v>
      </c>
      <c r="BR47" s="7" t="s">
        <v>52</v>
      </c>
      <c r="BS47" s="7" t="s">
        <v>52</v>
      </c>
      <c r="BT47" s="7" t="s">
        <v>52</v>
      </c>
      <c r="BU47" s="7" t="s">
        <v>52</v>
      </c>
      <c r="BV47" s="7" t="s">
        <v>52</v>
      </c>
      <c r="BW47" s="7" t="s">
        <v>52</v>
      </c>
      <c r="BX47" s="7" t="s">
        <v>52</v>
      </c>
      <c r="BY47" s="7" t="s">
        <v>52</v>
      </c>
      <c r="BZ47" s="7" t="s">
        <v>52</v>
      </c>
      <c r="CA47" s="7"/>
    </row>
    <row r="48" spans="1:82" s="90" customFormat="1" x14ac:dyDescent="0.25">
      <c r="A48" s="8">
        <v>2018</v>
      </c>
      <c r="B48" s="3" t="s">
        <v>850</v>
      </c>
      <c r="C48" s="3" t="s">
        <v>263</v>
      </c>
      <c r="D48" s="4">
        <v>185545</v>
      </c>
      <c r="E48" s="3">
        <v>8</v>
      </c>
      <c r="F48" s="4">
        <v>185545</v>
      </c>
      <c r="G48" s="4">
        <v>185545</v>
      </c>
      <c r="H48" s="3">
        <v>8</v>
      </c>
      <c r="I48" s="4">
        <v>185545</v>
      </c>
      <c r="J48" s="3">
        <v>1</v>
      </c>
      <c r="K48" s="3" t="s">
        <v>52</v>
      </c>
      <c r="L48" s="4">
        <v>18186</v>
      </c>
      <c r="M48" s="3">
        <v>3</v>
      </c>
      <c r="N48" s="3" t="s">
        <v>47</v>
      </c>
      <c r="O48" s="3" t="s">
        <v>47</v>
      </c>
      <c r="P48" s="3" t="s">
        <v>47</v>
      </c>
      <c r="Q48" s="3" t="s">
        <v>47</v>
      </c>
      <c r="R48" s="3"/>
      <c r="S48" s="4"/>
      <c r="T48" s="4"/>
      <c r="U48" s="4"/>
      <c r="V48" s="4"/>
      <c r="W48" s="4"/>
      <c r="X48" s="4"/>
      <c r="Y48" s="4"/>
      <c r="Z48" s="3"/>
      <c r="AA48" s="4"/>
      <c r="AB48" s="7" t="s">
        <v>52</v>
      </c>
      <c r="AC48" s="7" t="s">
        <v>52</v>
      </c>
      <c r="AD48" s="7" t="s">
        <v>52</v>
      </c>
      <c r="AE48" s="7" t="s">
        <v>52</v>
      </c>
      <c r="AF48" s="7" t="s">
        <v>52</v>
      </c>
      <c r="AG48" s="7" t="s">
        <v>52</v>
      </c>
      <c r="AH48" s="7" t="s">
        <v>52</v>
      </c>
      <c r="AI48" s="7" t="s">
        <v>52</v>
      </c>
      <c r="AJ48" s="7" t="s">
        <v>52</v>
      </c>
      <c r="AK48" s="7" t="s">
        <v>47</v>
      </c>
      <c r="AL48" s="7" t="s">
        <v>47</v>
      </c>
      <c r="AM48" s="7" t="s">
        <v>52</v>
      </c>
      <c r="AN48" s="7" t="s">
        <v>47</v>
      </c>
      <c r="AO48" s="7" t="s">
        <v>47</v>
      </c>
      <c r="AP48" s="7" t="s">
        <v>47</v>
      </c>
      <c r="AQ48" s="7" t="s">
        <v>47</v>
      </c>
      <c r="AR48" s="7" t="s">
        <v>52</v>
      </c>
      <c r="AS48" s="7" t="s">
        <v>47</v>
      </c>
      <c r="AT48" s="7" t="s">
        <v>52</v>
      </c>
      <c r="AU48" s="7" t="s">
        <v>52</v>
      </c>
      <c r="AV48" s="7" t="s">
        <v>52</v>
      </c>
      <c r="AW48" s="7" t="s">
        <v>52</v>
      </c>
      <c r="AX48" s="7" t="s">
        <v>52</v>
      </c>
      <c r="AY48" s="7" t="s">
        <v>52</v>
      </c>
      <c r="AZ48" s="7" t="s">
        <v>52</v>
      </c>
      <c r="BA48" s="7" t="s">
        <v>52</v>
      </c>
      <c r="BB48" s="7" t="s">
        <v>52</v>
      </c>
      <c r="BC48" s="7" t="s">
        <v>52</v>
      </c>
      <c r="BD48" s="7" t="s">
        <v>52</v>
      </c>
      <c r="BE48" s="7" t="s">
        <v>52</v>
      </c>
      <c r="BF48" s="7" t="s">
        <v>52</v>
      </c>
      <c r="BG48" s="7" t="s">
        <v>52</v>
      </c>
      <c r="BH48" s="7" t="s">
        <v>52</v>
      </c>
      <c r="BI48" s="7" t="s">
        <v>52</v>
      </c>
      <c r="BJ48" s="7" t="s">
        <v>52</v>
      </c>
      <c r="BK48" s="7" t="s">
        <v>52</v>
      </c>
      <c r="BL48" s="7" t="s">
        <v>52</v>
      </c>
      <c r="BM48" s="7" t="s">
        <v>52</v>
      </c>
      <c r="BN48" s="7" t="s">
        <v>52</v>
      </c>
      <c r="BO48" s="7" t="s">
        <v>52</v>
      </c>
      <c r="BP48" s="7" t="s">
        <v>52</v>
      </c>
      <c r="BQ48" s="7" t="s">
        <v>52</v>
      </c>
      <c r="BR48" s="7" t="s">
        <v>52</v>
      </c>
      <c r="BS48" s="7" t="s">
        <v>52</v>
      </c>
      <c r="BT48" s="7" t="s">
        <v>52</v>
      </c>
      <c r="BU48" s="7" t="s">
        <v>52</v>
      </c>
      <c r="BV48" s="7" t="s">
        <v>52</v>
      </c>
      <c r="BW48" s="7" t="s">
        <v>52</v>
      </c>
      <c r="BX48" s="7" t="s">
        <v>52</v>
      </c>
      <c r="BY48" s="7" t="s">
        <v>52</v>
      </c>
      <c r="BZ48" s="7" t="s">
        <v>52</v>
      </c>
      <c r="CA48" s="7"/>
    </row>
    <row r="49" spans="1:80" s="10" customFormat="1" x14ac:dyDescent="0.25">
      <c r="A49" s="12">
        <v>2020</v>
      </c>
      <c r="B49" s="13" t="s">
        <v>649</v>
      </c>
      <c r="C49" s="13" t="s">
        <v>984</v>
      </c>
      <c r="D49" s="14">
        <v>173877</v>
      </c>
      <c r="E49" s="13">
        <v>15</v>
      </c>
      <c r="F49" s="14">
        <v>182571</v>
      </c>
      <c r="G49" s="14">
        <v>173877</v>
      </c>
      <c r="H49" s="13">
        <v>15</v>
      </c>
      <c r="I49" s="14">
        <v>186327</v>
      </c>
      <c r="J49" s="13">
        <v>1</v>
      </c>
      <c r="K49" s="13" t="s">
        <v>47</v>
      </c>
      <c r="L49" s="14">
        <v>23057</v>
      </c>
      <c r="M49" s="13" t="s">
        <v>48</v>
      </c>
      <c r="N49" s="13" t="s">
        <v>47</v>
      </c>
      <c r="O49" s="13" t="s">
        <v>47</v>
      </c>
      <c r="P49" s="13" t="s">
        <v>47</v>
      </c>
      <c r="Q49" s="13" t="s">
        <v>47</v>
      </c>
      <c r="R49" s="13"/>
      <c r="S49" s="14"/>
      <c r="T49" s="14"/>
      <c r="U49" s="14"/>
      <c r="V49" s="14"/>
      <c r="W49" s="14">
        <v>600</v>
      </c>
      <c r="X49" s="14"/>
      <c r="Y49" s="14"/>
      <c r="Z49" s="13"/>
      <c r="AA49" s="14">
        <v>0</v>
      </c>
      <c r="AB49" s="7" t="s">
        <v>52</v>
      </c>
      <c r="AC49" s="7" t="s">
        <v>52</v>
      </c>
      <c r="AD49" s="7" t="s">
        <v>52</v>
      </c>
      <c r="AE49" s="7" t="s">
        <v>52</v>
      </c>
      <c r="AF49" s="7" t="s">
        <v>52</v>
      </c>
      <c r="AG49" s="7" t="s">
        <v>52</v>
      </c>
      <c r="AH49" s="7" t="s">
        <v>52</v>
      </c>
      <c r="AI49" s="7" t="s">
        <v>52</v>
      </c>
      <c r="AJ49" s="7" t="s">
        <v>52</v>
      </c>
      <c r="AK49" s="7" t="s">
        <v>47</v>
      </c>
      <c r="AL49" s="7" t="s">
        <v>47</v>
      </c>
      <c r="AM49" s="7" t="s">
        <v>47</v>
      </c>
      <c r="AN49" s="7" t="s">
        <v>47</v>
      </c>
      <c r="AO49" s="7" t="s">
        <v>47</v>
      </c>
      <c r="AP49" s="7" t="s">
        <v>47</v>
      </c>
      <c r="AQ49" s="7" t="s">
        <v>47</v>
      </c>
      <c r="AR49" s="7" t="s">
        <v>52</v>
      </c>
      <c r="AS49" s="7" t="s">
        <v>47</v>
      </c>
      <c r="AT49" s="7" t="s">
        <v>47</v>
      </c>
      <c r="AU49" s="7" t="s">
        <v>52</v>
      </c>
      <c r="AV49" s="7" t="s">
        <v>52</v>
      </c>
      <c r="AW49" s="7" t="s">
        <v>52</v>
      </c>
      <c r="AX49" s="7" t="s">
        <v>52</v>
      </c>
      <c r="AY49" s="7" t="s">
        <v>52</v>
      </c>
      <c r="AZ49" s="7" t="s">
        <v>52</v>
      </c>
      <c r="BA49" s="7" t="s">
        <v>52</v>
      </c>
      <c r="BB49" s="7" t="s">
        <v>52</v>
      </c>
      <c r="BC49" s="7" t="s">
        <v>52</v>
      </c>
      <c r="BD49" s="7" t="s">
        <v>52</v>
      </c>
      <c r="BE49" s="7" t="s">
        <v>52</v>
      </c>
      <c r="BF49" s="7" t="s">
        <v>52</v>
      </c>
      <c r="BG49" s="7" t="s">
        <v>52</v>
      </c>
      <c r="BH49" s="7" t="s">
        <v>52</v>
      </c>
      <c r="BI49" s="7" t="s">
        <v>52</v>
      </c>
      <c r="BJ49" s="7" t="s">
        <v>52</v>
      </c>
      <c r="BK49" s="7" t="s">
        <v>52</v>
      </c>
      <c r="BL49" s="7" t="s">
        <v>52</v>
      </c>
      <c r="BM49" s="7" t="s">
        <v>52</v>
      </c>
      <c r="BN49" s="7" t="s">
        <v>52</v>
      </c>
      <c r="BO49" s="7" t="s">
        <v>52</v>
      </c>
      <c r="BP49" s="7" t="s">
        <v>52</v>
      </c>
      <c r="BQ49" s="7" t="s">
        <v>52</v>
      </c>
      <c r="BR49" s="7" t="s">
        <v>52</v>
      </c>
      <c r="BS49" s="7" t="s">
        <v>52</v>
      </c>
      <c r="BT49" s="7" t="s">
        <v>52</v>
      </c>
      <c r="BU49" s="7" t="s">
        <v>52</v>
      </c>
      <c r="BV49" s="7" t="s">
        <v>52</v>
      </c>
      <c r="BW49" s="7" t="s">
        <v>52</v>
      </c>
      <c r="BX49" s="7" t="s">
        <v>52</v>
      </c>
      <c r="BY49" s="7" t="s">
        <v>52</v>
      </c>
      <c r="BZ49" s="7" t="s">
        <v>52</v>
      </c>
      <c r="CA49" s="7"/>
      <c r="CB49" s="2"/>
    </row>
    <row r="50" spans="1:80" s="10" customFormat="1" ht="30" x14ac:dyDescent="0.25">
      <c r="A50" s="196">
        <v>2020</v>
      </c>
      <c r="B50" s="103" t="s">
        <v>246</v>
      </c>
      <c r="C50" s="103" t="s">
        <v>557</v>
      </c>
      <c r="D50" s="104">
        <v>203112</v>
      </c>
      <c r="E50" s="103">
        <v>25</v>
      </c>
      <c r="F50" s="104">
        <v>233578.8</v>
      </c>
      <c r="G50" s="104">
        <v>206112</v>
      </c>
      <c r="H50" s="103">
        <v>25</v>
      </c>
      <c r="I50" s="104">
        <v>236578.8</v>
      </c>
      <c r="J50" s="103">
        <v>1</v>
      </c>
      <c r="K50" s="103" t="s">
        <v>52</v>
      </c>
      <c r="L50" s="104">
        <v>29851</v>
      </c>
      <c r="M50" s="103" t="s">
        <v>994</v>
      </c>
      <c r="N50" s="103" t="s">
        <v>47</v>
      </c>
      <c r="O50" s="103" t="s">
        <v>47</v>
      </c>
      <c r="P50" s="103" t="s">
        <v>47</v>
      </c>
      <c r="Q50" s="103" t="s">
        <v>47</v>
      </c>
      <c r="R50" s="103" t="s">
        <v>129</v>
      </c>
      <c r="S50" s="104">
        <v>4800</v>
      </c>
      <c r="T50" s="104"/>
      <c r="U50" s="104"/>
      <c r="V50" s="104"/>
      <c r="W50" s="104"/>
      <c r="X50" s="104"/>
      <c r="Y50" s="104"/>
      <c r="Z50" s="103"/>
      <c r="AA50" s="104">
        <v>4800</v>
      </c>
      <c r="AB50" s="23" t="s">
        <v>52</v>
      </c>
      <c r="AC50" s="23" t="s">
        <v>52</v>
      </c>
      <c r="AD50" s="23" t="s">
        <v>52</v>
      </c>
      <c r="AE50" s="23" t="s">
        <v>52</v>
      </c>
      <c r="AF50" s="23" t="s">
        <v>52</v>
      </c>
      <c r="AG50" s="23" t="s">
        <v>52</v>
      </c>
      <c r="AH50" s="23" t="s">
        <v>52</v>
      </c>
      <c r="AI50" s="23" t="s">
        <v>52</v>
      </c>
      <c r="AJ50" s="23" t="s">
        <v>52</v>
      </c>
      <c r="AK50" s="23" t="s">
        <v>47</v>
      </c>
      <c r="AL50" s="23" t="s">
        <v>47</v>
      </c>
      <c r="AM50" s="23" t="s">
        <v>52</v>
      </c>
      <c r="AN50" s="23" t="s">
        <v>47</v>
      </c>
      <c r="AO50" s="23" t="s">
        <v>47</v>
      </c>
      <c r="AP50" s="23" t="s">
        <v>47</v>
      </c>
      <c r="AQ50" s="23" t="s">
        <v>47</v>
      </c>
      <c r="AR50" s="23" t="s">
        <v>52</v>
      </c>
      <c r="AS50" s="23" t="s">
        <v>47</v>
      </c>
      <c r="AT50" s="23" t="s">
        <v>47</v>
      </c>
      <c r="AU50" s="23" t="s">
        <v>52</v>
      </c>
      <c r="AV50" s="23" t="s">
        <v>52</v>
      </c>
      <c r="AW50" s="23" t="s">
        <v>52</v>
      </c>
      <c r="AX50" s="23" t="s">
        <v>52</v>
      </c>
      <c r="AY50" s="23" t="s">
        <v>52</v>
      </c>
      <c r="AZ50" s="23" t="s">
        <v>52</v>
      </c>
      <c r="BA50" s="23" t="s">
        <v>52</v>
      </c>
      <c r="BB50" s="23" t="s">
        <v>52</v>
      </c>
      <c r="BC50" s="23" t="s">
        <v>52</v>
      </c>
      <c r="BD50" s="23" t="s">
        <v>52</v>
      </c>
      <c r="BE50" s="23" t="s">
        <v>52</v>
      </c>
      <c r="BF50" s="23" t="s">
        <v>52</v>
      </c>
      <c r="BG50" s="23" t="s">
        <v>52</v>
      </c>
      <c r="BH50" s="23" t="s">
        <v>52</v>
      </c>
      <c r="BI50" s="23" t="s">
        <v>52</v>
      </c>
      <c r="BJ50" s="23" t="s">
        <v>52</v>
      </c>
      <c r="BK50" s="23" t="s">
        <v>52</v>
      </c>
      <c r="BL50" s="23" t="s">
        <v>52</v>
      </c>
      <c r="BM50" s="23" t="s">
        <v>52</v>
      </c>
      <c r="BN50" s="23" t="s">
        <v>52</v>
      </c>
      <c r="BO50" s="23" t="s">
        <v>52</v>
      </c>
      <c r="BP50" s="23" t="s">
        <v>52</v>
      </c>
      <c r="BQ50" s="23" t="s">
        <v>52</v>
      </c>
      <c r="BR50" s="23" t="s">
        <v>52</v>
      </c>
      <c r="BS50" s="23" t="s">
        <v>52</v>
      </c>
      <c r="BT50" s="23" t="s">
        <v>52</v>
      </c>
      <c r="BU50" s="23" t="s">
        <v>52</v>
      </c>
      <c r="BV50" s="23" t="s">
        <v>52</v>
      </c>
      <c r="BW50" s="23" t="s">
        <v>52</v>
      </c>
      <c r="BX50" s="23" t="s">
        <v>52</v>
      </c>
      <c r="BY50" s="23" t="s">
        <v>52</v>
      </c>
      <c r="BZ50" s="23" t="s">
        <v>52</v>
      </c>
      <c r="CA50" s="23"/>
      <c r="CB50" s="2"/>
    </row>
    <row r="51" spans="1:80" x14ac:dyDescent="0.25">
      <c r="B51" s="25" t="s">
        <v>1021</v>
      </c>
    </row>
    <row r="52" spans="1:80" x14ac:dyDescent="0.25">
      <c r="B52" s="25"/>
    </row>
    <row r="53" spans="1:80" ht="15" customHeight="1" x14ac:dyDescent="0.25">
      <c r="B53" s="2" t="s">
        <v>1020</v>
      </c>
    </row>
    <row r="54" spans="1:80" s="56" customFormat="1" ht="15" customHeight="1" x14ac:dyDescent="0.25">
      <c r="A54" s="60"/>
      <c r="B54" s="58" t="s">
        <v>451</v>
      </c>
      <c r="D54" s="79">
        <f t="shared" ref="D54:J54" si="0">AVERAGE(D2:D50)</f>
        <v>184197.73369565216</v>
      </c>
      <c r="E54" s="75">
        <f t="shared" si="0"/>
        <v>18.068965517241381</v>
      </c>
      <c r="F54" s="79">
        <f t="shared" si="0"/>
        <v>191656.31353333333</v>
      </c>
      <c r="G54" s="79">
        <f t="shared" si="0"/>
        <v>185311.55108695652</v>
      </c>
      <c r="H54" s="75">
        <f t="shared" si="0"/>
        <v>18.068965517241381</v>
      </c>
      <c r="I54" s="79">
        <f t="shared" si="0"/>
        <v>192757.90970243904</v>
      </c>
      <c r="J54" s="75">
        <f t="shared" si="0"/>
        <v>1.8</v>
      </c>
      <c r="L54" s="79">
        <f>AVERAGE(L2:L50)</f>
        <v>22756.974173913044</v>
      </c>
      <c r="M54" s="75">
        <f>AVERAGE(M2:M50)</f>
        <v>2.25</v>
      </c>
      <c r="S54" s="79">
        <f t="shared" ref="S54:Y54" si="1">AVERAGE(S2:S50)</f>
        <v>4501.2800000000007</v>
      </c>
      <c r="T54" s="79">
        <f t="shared" si="1"/>
        <v>5140.3999999999996</v>
      </c>
      <c r="U54" s="79">
        <f t="shared" si="1"/>
        <v>1575</v>
      </c>
      <c r="V54" s="79">
        <f t="shared" si="1"/>
        <v>5440.9920000000002</v>
      </c>
      <c r="W54" s="79">
        <f t="shared" si="1"/>
        <v>855</v>
      </c>
      <c r="X54" s="79">
        <f t="shared" si="1"/>
        <v>0</v>
      </c>
      <c r="Y54" s="79">
        <f t="shared" si="1"/>
        <v>0</v>
      </c>
      <c r="Z54" s="75"/>
      <c r="AA54" s="79">
        <f>AVERAGE(AA2:AA50)</f>
        <v>4471.7797142857144</v>
      </c>
    </row>
    <row r="55" spans="1:80" s="65" customFormat="1" ht="15" customHeight="1" x14ac:dyDescent="0.25">
      <c r="A55" s="71"/>
      <c r="B55" s="68" t="s">
        <v>452</v>
      </c>
      <c r="D55" s="62">
        <f t="shared" ref="D55:J55" si="2">MEDIAN(D2:D50)</f>
        <v>180404.5</v>
      </c>
      <c r="E55" s="82">
        <f t="shared" si="2"/>
        <v>19</v>
      </c>
      <c r="F55" s="62">
        <f t="shared" si="2"/>
        <v>185545</v>
      </c>
      <c r="G55" s="62">
        <f t="shared" si="2"/>
        <v>181070.5</v>
      </c>
      <c r="H55" s="82">
        <f t="shared" si="2"/>
        <v>19</v>
      </c>
      <c r="I55" s="62">
        <f t="shared" si="2"/>
        <v>186216</v>
      </c>
      <c r="J55" s="68">
        <f t="shared" si="2"/>
        <v>2</v>
      </c>
      <c r="L55" s="62">
        <f>MEDIAN(L2:L50)</f>
        <v>23067.5</v>
      </c>
      <c r="M55" s="68">
        <f>MEDIAN(M2:M50)</f>
        <v>2.5</v>
      </c>
      <c r="S55" s="62">
        <f t="shared" ref="S55:Y55" si="3">MEDIAN(S2:S50)</f>
        <v>3600</v>
      </c>
      <c r="T55" s="62">
        <f t="shared" si="3"/>
        <v>0</v>
      </c>
      <c r="U55" s="62">
        <f t="shared" si="3"/>
        <v>0</v>
      </c>
      <c r="V55" s="62">
        <f t="shared" si="3"/>
        <v>1800</v>
      </c>
      <c r="W55" s="62">
        <f t="shared" si="3"/>
        <v>734</v>
      </c>
      <c r="X55" s="62">
        <f t="shared" si="3"/>
        <v>0</v>
      </c>
      <c r="Y55" s="62">
        <f t="shared" si="3"/>
        <v>0</v>
      </c>
      <c r="Z55" s="68"/>
      <c r="AA55" s="62">
        <f>MEDIAN(AA2:AA50)</f>
        <v>1812</v>
      </c>
    </row>
    <row r="56" spans="1:80" s="70" customFormat="1" ht="15" customHeight="1" x14ac:dyDescent="0.25">
      <c r="A56" s="78"/>
      <c r="B56" s="74" t="s">
        <v>453</v>
      </c>
      <c r="D56" s="67">
        <f t="shared" ref="D56:J56" si="4">MIN(D2:D50)</f>
        <v>103566.26</v>
      </c>
      <c r="E56" s="64">
        <f t="shared" si="4"/>
        <v>0</v>
      </c>
      <c r="F56" s="67">
        <f t="shared" si="4"/>
        <v>112543</v>
      </c>
      <c r="G56" s="67">
        <f t="shared" si="4"/>
        <v>103566.26</v>
      </c>
      <c r="H56" s="64">
        <f t="shared" si="4"/>
        <v>0</v>
      </c>
      <c r="I56" s="67">
        <f t="shared" si="4"/>
        <v>113443</v>
      </c>
      <c r="J56" s="74">
        <f t="shared" si="4"/>
        <v>0</v>
      </c>
      <c r="L56" s="67">
        <f>MIN(L2:L50)</f>
        <v>9236</v>
      </c>
      <c r="M56" s="74">
        <f>MIN(M2:M50)</f>
        <v>1</v>
      </c>
      <c r="S56" s="67">
        <f t="shared" ref="S56:Y56" si="5">MIN(S2:S50)</f>
        <v>0</v>
      </c>
      <c r="T56" s="67">
        <f t="shared" si="5"/>
        <v>0</v>
      </c>
      <c r="U56" s="67">
        <f t="shared" si="5"/>
        <v>0</v>
      </c>
      <c r="V56" s="67">
        <f t="shared" si="5"/>
        <v>0</v>
      </c>
      <c r="W56" s="67">
        <f t="shared" si="5"/>
        <v>0</v>
      </c>
      <c r="X56" s="67">
        <f t="shared" si="5"/>
        <v>0</v>
      </c>
      <c r="Y56" s="67">
        <f t="shared" si="5"/>
        <v>0</v>
      </c>
      <c r="Z56" s="74"/>
      <c r="AA56" s="67">
        <f>MIN(AA2:AA50)</f>
        <v>0</v>
      </c>
    </row>
    <row r="57" spans="1:80" s="73" customFormat="1" ht="15" customHeight="1" x14ac:dyDescent="0.25">
      <c r="A57" s="81"/>
      <c r="B57" s="77" t="s">
        <v>454</v>
      </c>
      <c r="D57" s="69">
        <f t="shared" ref="D57:J57" si="6">MAX(D2:D50)</f>
        <v>257579.32</v>
      </c>
      <c r="E57" s="66">
        <f t="shared" si="6"/>
        <v>41</v>
      </c>
      <c r="F57" s="69">
        <f t="shared" si="6"/>
        <v>312907.36680000002</v>
      </c>
      <c r="G57" s="69">
        <f t="shared" si="6"/>
        <v>257579.32</v>
      </c>
      <c r="H57" s="66">
        <f t="shared" si="6"/>
        <v>41</v>
      </c>
      <c r="I57" s="69">
        <f t="shared" si="6"/>
        <v>316478.32680000004</v>
      </c>
      <c r="J57" s="77">
        <f t="shared" si="6"/>
        <v>4</v>
      </c>
      <c r="L57" s="69">
        <f>MAX(L2:L50)</f>
        <v>52731</v>
      </c>
      <c r="M57" s="77">
        <f>MAX(M2:M50)</f>
        <v>3</v>
      </c>
      <c r="S57" s="69">
        <f t="shared" ref="S57:Y57" si="7">MAX(S2:S50)</f>
        <v>10800</v>
      </c>
      <c r="T57" s="69">
        <f t="shared" si="7"/>
        <v>25000</v>
      </c>
      <c r="U57" s="69">
        <f t="shared" si="7"/>
        <v>6300</v>
      </c>
      <c r="V57" s="69">
        <f t="shared" si="7"/>
        <v>15000</v>
      </c>
      <c r="W57" s="69">
        <f t="shared" si="7"/>
        <v>1812</v>
      </c>
      <c r="X57" s="69">
        <f t="shared" si="7"/>
        <v>0</v>
      </c>
      <c r="Y57" s="69">
        <f t="shared" si="7"/>
        <v>0</v>
      </c>
      <c r="Z57" s="77"/>
      <c r="AA57" s="69">
        <f>MAX(AA2:AA50)</f>
        <v>40000</v>
      </c>
    </row>
    <row r="58" spans="1:80" s="76" customFormat="1" ht="15" customHeight="1" x14ac:dyDescent="0.25">
      <c r="A58" s="63"/>
      <c r="B58" s="80" t="s">
        <v>435</v>
      </c>
      <c r="D58" s="80">
        <f t="shared" ref="D58:J58" si="8">COUNT(D2:D50)</f>
        <v>46</v>
      </c>
      <c r="E58" s="80">
        <f t="shared" si="8"/>
        <v>29</v>
      </c>
      <c r="F58" s="80">
        <f t="shared" si="8"/>
        <v>39</v>
      </c>
      <c r="G58" s="80">
        <f t="shared" si="8"/>
        <v>46</v>
      </c>
      <c r="H58" s="80">
        <f t="shared" si="8"/>
        <v>29</v>
      </c>
      <c r="I58" s="80">
        <f t="shared" si="8"/>
        <v>41</v>
      </c>
      <c r="J58" s="80">
        <f t="shared" si="8"/>
        <v>40</v>
      </c>
      <c r="L58" s="80">
        <f>COUNT(L2:L50)</f>
        <v>46</v>
      </c>
      <c r="M58" s="80">
        <f>COUNT(M2:M50)</f>
        <v>4</v>
      </c>
      <c r="S58" s="80">
        <f t="shared" ref="S58:Y58" si="9">COUNT(S2:S50)</f>
        <v>17</v>
      </c>
      <c r="T58" s="80">
        <f t="shared" si="9"/>
        <v>5</v>
      </c>
      <c r="U58" s="80">
        <f t="shared" si="9"/>
        <v>4</v>
      </c>
      <c r="V58" s="80">
        <f t="shared" si="9"/>
        <v>5</v>
      </c>
      <c r="W58" s="80">
        <f t="shared" si="9"/>
        <v>12</v>
      </c>
      <c r="X58" s="80">
        <f t="shared" si="9"/>
        <v>3</v>
      </c>
      <c r="Y58" s="80">
        <f t="shared" si="9"/>
        <v>3</v>
      </c>
      <c r="Z58" s="129"/>
      <c r="AA58" s="80">
        <f>COUNT(AA2:AA50)</f>
        <v>35</v>
      </c>
    </row>
    <row r="60" spans="1:80" ht="15" customHeight="1" x14ac:dyDescent="0.25">
      <c r="B60" s="2" t="s">
        <v>851</v>
      </c>
    </row>
    <row r="61" spans="1:80" s="56" customFormat="1" ht="15" customHeight="1" x14ac:dyDescent="0.25">
      <c r="A61" s="60"/>
      <c r="B61" s="58" t="s">
        <v>451</v>
      </c>
      <c r="D61" s="79">
        <v>177808</v>
      </c>
      <c r="E61" s="75">
        <v>20</v>
      </c>
      <c r="F61" s="79">
        <v>187396</v>
      </c>
      <c r="G61" s="79">
        <v>178982</v>
      </c>
      <c r="H61" s="75">
        <v>20</v>
      </c>
      <c r="I61" s="79">
        <v>188649</v>
      </c>
      <c r="J61" s="75">
        <v>2</v>
      </c>
      <c r="L61" s="79">
        <v>21305</v>
      </c>
      <c r="M61" s="75">
        <v>2</v>
      </c>
      <c r="S61" s="79">
        <v>4611</v>
      </c>
      <c r="T61" s="79">
        <v>5140</v>
      </c>
      <c r="U61" s="79">
        <v>1420</v>
      </c>
      <c r="V61" s="79">
        <v>5441</v>
      </c>
      <c r="W61" s="79">
        <v>823</v>
      </c>
      <c r="X61" s="79">
        <v>0</v>
      </c>
      <c r="Y61" s="79">
        <v>0</v>
      </c>
      <c r="Z61" s="75"/>
      <c r="AA61" s="79">
        <v>3612</v>
      </c>
    </row>
    <row r="62" spans="1:80" s="65" customFormat="1" ht="15" customHeight="1" x14ac:dyDescent="0.25">
      <c r="A62" s="71"/>
      <c r="B62" s="68" t="s">
        <v>452</v>
      </c>
      <c r="D62" s="62">
        <v>172736</v>
      </c>
      <c r="E62" s="82">
        <v>20</v>
      </c>
      <c r="F62" s="62">
        <v>183986</v>
      </c>
      <c r="G62" s="62">
        <v>176357</v>
      </c>
      <c r="H62" s="82">
        <v>20</v>
      </c>
      <c r="I62" s="62">
        <v>184263</v>
      </c>
      <c r="J62" s="68">
        <v>2</v>
      </c>
      <c r="L62" s="62">
        <v>22112</v>
      </c>
      <c r="M62" s="68">
        <v>2</v>
      </c>
      <c r="S62" s="62">
        <v>4200</v>
      </c>
      <c r="T62" s="62">
        <v>0</v>
      </c>
      <c r="U62" s="62">
        <v>0</v>
      </c>
      <c r="V62" s="62">
        <v>1800</v>
      </c>
      <c r="W62" s="62">
        <v>660</v>
      </c>
      <c r="X62" s="62">
        <v>0</v>
      </c>
      <c r="Y62" s="62">
        <v>0</v>
      </c>
      <c r="Z62" s="68"/>
      <c r="AA62" s="62">
        <v>600</v>
      </c>
    </row>
    <row r="63" spans="1:80" s="70" customFormat="1" ht="15" customHeight="1" x14ac:dyDescent="0.25">
      <c r="A63" s="78"/>
      <c r="B63" s="74" t="s">
        <v>453</v>
      </c>
      <c r="D63" s="67">
        <v>82113</v>
      </c>
      <c r="E63" s="64">
        <v>5</v>
      </c>
      <c r="F63" s="67">
        <v>104746</v>
      </c>
      <c r="G63" s="67">
        <v>82113</v>
      </c>
      <c r="H63" s="64">
        <v>5</v>
      </c>
      <c r="I63" s="67">
        <v>105946</v>
      </c>
      <c r="J63" s="74">
        <v>0</v>
      </c>
      <c r="L63" s="67">
        <v>2120</v>
      </c>
      <c r="M63" s="74">
        <v>1</v>
      </c>
      <c r="S63" s="67">
        <v>0</v>
      </c>
      <c r="T63" s="67">
        <v>0</v>
      </c>
      <c r="U63" s="67">
        <v>0</v>
      </c>
      <c r="V63" s="67">
        <v>0</v>
      </c>
      <c r="W63" s="67">
        <v>0</v>
      </c>
      <c r="X63" s="67">
        <f>MIN(X8:X50)</f>
        <v>0</v>
      </c>
      <c r="Y63" s="67">
        <f>MIN(Y8:Y50)</f>
        <v>0</v>
      </c>
      <c r="Z63" s="74"/>
      <c r="AA63" s="67">
        <v>0</v>
      </c>
    </row>
    <row r="64" spans="1:80" s="73" customFormat="1" ht="15" customHeight="1" x14ac:dyDescent="0.25">
      <c r="A64" s="81"/>
      <c r="B64" s="77" t="s">
        <v>454</v>
      </c>
      <c r="D64" s="69">
        <v>257579</v>
      </c>
      <c r="E64" s="66">
        <v>41</v>
      </c>
      <c r="F64" s="69">
        <v>303030</v>
      </c>
      <c r="G64" s="69">
        <v>257579</v>
      </c>
      <c r="H64" s="66">
        <v>41</v>
      </c>
      <c r="I64" s="69">
        <v>306488</v>
      </c>
      <c r="J64" s="77">
        <v>4</v>
      </c>
      <c r="L64" s="69">
        <v>46353</v>
      </c>
      <c r="M64" s="77">
        <v>3</v>
      </c>
      <c r="S64" s="69">
        <v>10800</v>
      </c>
      <c r="T64" s="69">
        <v>25000</v>
      </c>
      <c r="U64" s="69">
        <v>6300</v>
      </c>
      <c r="V64" s="69">
        <v>15000</v>
      </c>
      <c r="W64" s="69">
        <v>1812</v>
      </c>
      <c r="X64" s="69">
        <v>0</v>
      </c>
      <c r="Y64" s="69">
        <v>0</v>
      </c>
      <c r="Z64" s="77"/>
      <c r="AA64" s="69">
        <v>40000</v>
      </c>
    </row>
    <row r="65" spans="1:27" s="76" customFormat="1" ht="15" customHeight="1" x14ac:dyDescent="0.25">
      <c r="A65" s="63"/>
      <c r="B65" s="80" t="s">
        <v>435</v>
      </c>
      <c r="D65" s="80">
        <v>48</v>
      </c>
      <c r="E65" s="80">
        <v>25</v>
      </c>
      <c r="F65" s="80">
        <v>38</v>
      </c>
      <c r="G65" s="80">
        <v>48</v>
      </c>
      <c r="H65" s="80">
        <v>25</v>
      </c>
      <c r="I65" s="80">
        <v>40</v>
      </c>
      <c r="J65" s="80">
        <v>42</v>
      </c>
      <c r="L65" s="80">
        <v>48</v>
      </c>
      <c r="M65" s="80">
        <v>3</v>
      </c>
      <c r="S65" s="80">
        <v>14</v>
      </c>
      <c r="T65" s="80">
        <v>5</v>
      </c>
      <c r="U65" s="80">
        <v>5</v>
      </c>
      <c r="V65" s="80">
        <v>5</v>
      </c>
      <c r="W65" s="80">
        <v>12</v>
      </c>
      <c r="X65" s="80">
        <v>3</v>
      </c>
      <c r="Y65" s="80">
        <v>3</v>
      </c>
      <c r="Z65" s="129"/>
      <c r="AA65" s="80">
        <v>37</v>
      </c>
    </row>
  </sheetData>
  <sheetProtection formatColumns="0" formatRows="0" sort="0" autoFilter="0"/>
  <autoFilter ref="A1:CA50" xr:uid="{00000000-0009-0000-0000-000003000000}">
    <filterColumn colId="0">
      <filters>
        <filter val="2014"/>
      </filters>
    </filterColumn>
  </autoFilter>
  <sortState xmlns:xlrd2="http://schemas.microsoft.com/office/spreadsheetml/2017/richdata2" ref="A2:CA50">
    <sortCondition descending="1" ref="A2:A50"/>
    <sortCondition ref="B2:B50"/>
  </sortState>
  <printOptions horizontalCentered="1"/>
  <pageMargins left="0.2" right="0.2" top="0.75" bottom="0.75" header="0.5" footer="0.5"/>
  <pageSetup scale="75" orientation="landscape" r:id="rId1"/>
  <headerFooter scaleWithDoc="0" alignWithMargins="0">
    <oddHeader>&amp;C&amp;"-,Bold"Single - Chief Human Resources Officer</oddHeader>
    <oddFooter>&amp;L&amp;8Copyright ACCCA 2014&amp;R&amp;8Single - Chief Human Resources Officer - Page &amp;P of &amp;N</oddFooter>
  </headerFooter>
  <ignoredErrors>
    <ignoredError sqref="K64 K61 K62 K63"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CD65"/>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customHeight="1" x14ac:dyDescent="0.25"/>
  <cols>
    <col min="1" max="1" width="5" style="24" bestFit="1" customWidth="1"/>
    <col min="2" max="2" width="28.42578125" style="9" customWidth="1"/>
    <col min="3" max="3" width="43.85546875" style="9" customWidth="1"/>
    <col min="4" max="4" width="10.140625" style="26" bestFit="1" customWidth="1"/>
    <col min="5" max="5" width="17.85546875" style="9" customWidth="1"/>
    <col min="6" max="6" width="22.85546875" style="26" bestFit="1" customWidth="1"/>
    <col min="7" max="7" width="10" style="26" bestFit="1" customWidth="1"/>
    <col min="8" max="8" width="18.140625" style="9" bestFit="1" customWidth="1"/>
    <col min="9" max="9" width="22.85546875" style="26" bestFit="1" customWidth="1"/>
    <col min="10" max="10" width="8.42578125" style="9" bestFit="1" customWidth="1"/>
    <col min="11" max="11" width="11.28515625" style="9" customWidth="1"/>
    <col min="12" max="12" width="10.140625" style="26" bestFit="1" customWidth="1"/>
    <col min="13" max="17" width="10.42578125" style="9" bestFit="1" customWidth="1"/>
    <col min="18" max="18" width="35.7109375" style="9" customWidth="1"/>
    <col min="19" max="19" width="10.5703125" style="26" customWidth="1"/>
    <col min="20" max="20" width="17.140625" style="26" customWidth="1"/>
    <col min="21" max="21" width="10.28515625" style="26" bestFit="1" customWidth="1"/>
    <col min="22" max="22" width="12" style="26" customWidth="1"/>
    <col min="23" max="23" width="12.85546875" style="26" bestFit="1" customWidth="1"/>
    <col min="24" max="24" width="15.7109375" style="26" customWidth="1"/>
    <col min="25" max="25" width="11.140625" style="26" bestFit="1" customWidth="1"/>
    <col min="26" max="26" width="40.7109375" style="9" customWidth="1"/>
    <col min="27" max="27" width="14.42578125" style="26" customWidth="1"/>
    <col min="28" max="28" width="14.42578125" style="9" bestFit="1" customWidth="1"/>
    <col min="29" max="29" width="10.42578125" style="9" customWidth="1"/>
    <col min="30" max="30" width="12.7109375" style="9" bestFit="1" customWidth="1"/>
    <col min="31" max="31" width="15" style="9" bestFit="1" customWidth="1"/>
    <col min="32" max="32" width="10.42578125" style="9" customWidth="1"/>
    <col min="33" max="33" width="13.42578125" style="9" customWidth="1"/>
    <col min="34" max="34" width="12.42578125" style="9" customWidth="1"/>
    <col min="35" max="35" width="13.7109375" style="9" bestFit="1" customWidth="1"/>
    <col min="36" max="36" width="10.85546875" style="9" bestFit="1" customWidth="1"/>
    <col min="37" max="37" width="12" style="9" bestFit="1" customWidth="1"/>
    <col min="38" max="38" width="12.28515625" style="9" bestFit="1" customWidth="1"/>
    <col min="39" max="39" width="10.42578125" style="9" customWidth="1"/>
    <col min="40" max="40" width="12.7109375" style="9" bestFit="1" customWidth="1"/>
    <col min="41" max="41" width="13.5703125" style="9" bestFit="1" customWidth="1"/>
    <col min="42" max="42" width="12.42578125" style="9" bestFit="1" customWidth="1"/>
    <col min="43" max="43" width="10.42578125" style="9" customWidth="1"/>
    <col min="44" max="44" width="12.85546875" style="9" bestFit="1" customWidth="1"/>
    <col min="45" max="45" width="10.42578125" style="9" customWidth="1"/>
    <col min="46" max="46" width="14" style="9" bestFit="1" customWidth="1"/>
    <col min="47" max="47" width="11.140625" style="9" bestFit="1" customWidth="1"/>
    <col min="48" max="48" width="10.42578125" style="9" customWidth="1"/>
    <col min="49" max="49" width="11.7109375" style="9" bestFit="1" customWidth="1"/>
    <col min="50" max="50" width="10.85546875" style="9" bestFit="1" customWidth="1"/>
    <col min="51" max="52" width="10.42578125" style="9" customWidth="1"/>
    <col min="53" max="53" width="11.42578125" style="9" bestFit="1" customWidth="1"/>
    <col min="54" max="54" width="13.140625" style="9" bestFit="1" customWidth="1"/>
    <col min="55" max="55" width="10.42578125" style="9" customWidth="1"/>
    <col min="56" max="56" width="16.7109375" style="9" customWidth="1"/>
    <col min="57" max="57" width="20.28515625" style="9" customWidth="1"/>
    <col min="58" max="58" width="10.42578125" style="9" customWidth="1"/>
    <col min="59" max="59" width="12.7109375" style="9" bestFit="1" customWidth="1"/>
    <col min="60" max="62" width="10.42578125" style="9" customWidth="1"/>
    <col min="63" max="63" width="14.140625" style="9" bestFit="1" customWidth="1"/>
    <col min="64" max="64" width="10.42578125" style="9" bestFit="1" customWidth="1"/>
    <col min="65" max="65" width="12.85546875" style="9" bestFit="1" customWidth="1"/>
    <col min="66" max="67" width="10.7109375" style="9" bestFit="1" customWidth="1"/>
    <col min="68" max="68" width="10.42578125" style="9" customWidth="1"/>
    <col min="69" max="69" width="12.28515625" style="9" customWidth="1"/>
    <col min="70" max="70" width="10.42578125" style="9" customWidth="1"/>
    <col min="71" max="71" width="10.5703125" style="9" customWidth="1"/>
    <col min="72" max="73" width="10.42578125" style="9" customWidth="1"/>
    <col min="74" max="74" width="16" style="9" customWidth="1"/>
    <col min="75" max="75" width="10.42578125" style="9" customWidth="1"/>
    <col min="76" max="76" width="10.42578125" style="9" bestFit="1" customWidth="1"/>
    <col min="77" max="77" width="12.28515625" style="9" customWidth="1"/>
    <col min="78" max="78" width="13.7109375" style="9" bestFit="1" customWidth="1"/>
    <col min="79" max="79" width="85.7109375" style="9" bestFit="1" customWidth="1"/>
    <col min="80" max="16384" width="9.140625" style="9"/>
  </cols>
  <sheetData>
    <row r="1" spans="1:81" s="84" customFormat="1" ht="60" x14ac:dyDescent="0.25">
      <c r="A1" s="89" t="s">
        <v>350</v>
      </c>
      <c r="B1" s="84" t="s">
        <v>440</v>
      </c>
      <c r="C1" s="85" t="s">
        <v>355</v>
      </c>
      <c r="D1" s="1" t="s">
        <v>396</v>
      </c>
      <c r="E1" s="87" t="s">
        <v>397</v>
      </c>
      <c r="F1" s="1" t="s">
        <v>398</v>
      </c>
      <c r="G1" s="1" t="s">
        <v>396</v>
      </c>
      <c r="H1" s="87" t="s">
        <v>397</v>
      </c>
      <c r="I1" s="1" t="s">
        <v>399</v>
      </c>
      <c r="J1" s="84" t="s">
        <v>405</v>
      </c>
      <c r="K1" s="84" t="s">
        <v>406</v>
      </c>
      <c r="L1" s="1" t="s">
        <v>407</v>
      </c>
      <c r="M1" s="87" t="s">
        <v>408</v>
      </c>
      <c r="N1" s="87" t="s">
        <v>409</v>
      </c>
      <c r="O1" s="87" t="s">
        <v>410</v>
      </c>
      <c r="P1" s="87" t="s">
        <v>411</v>
      </c>
      <c r="Q1" s="87" t="s">
        <v>412</v>
      </c>
      <c r="R1" s="87" t="s">
        <v>413</v>
      </c>
      <c r="S1" s="1" t="s">
        <v>414</v>
      </c>
      <c r="T1" s="1" t="s">
        <v>415</v>
      </c>
      <c r="U1" s="1" t="s">
        <v>416</v>
      </c>
      <c r="V1" s="1" t="s">
        <v>417</v>
      </c>
      <c r="W1" s="1" t="s">
        <v>418</v>
      </c>
      <c r="X1" s="1" t="s">
        <v>419</v>
      </c>
      <c r="Y1" s="1" t="s">
        <v>420</v>
      </c>
      <c r="Z1" s="87" t="s">
        <v>421</v>
      </c>
      <c r="AA1" s="1" t="s">
        <v>422</v>
      </c>
      <c r="AB1" s="87" t="s">
        <v>423</v>
      </c>
      <c r="AC1" s="87" t="s">
        <v>0</v>
      </c>
      <c r="AD1" s="87" t="s">
        <v>1</v>
      </c>
      <c r="AE1" s="87" t="s">
        <v>2</v>
      </c>
      <c r="AF1" s="87" t="s">
        <v>3</v>
      </c>
      <c r="AG1" s="87" t="s">
        <v>424</v>
      </c>
      <c r="AH1" s="87" t="s">
        <v>4</v>
      </c>
      <c r="AI1" s="87" t="s">
        <v>5</v>
      </c>
      <c r="AJ1" s="87" t="s">
        <v>6</v>
      </c>
      <c r="AK1" s="87" t="s">
        <v>7</v>
      </c>
      <c r="AL1" s="87" t="s">
        <v>8</v>
      </c>
      <c r="AM1" s="87" t="s">
        <v>9</v>
      </c>
      <c r="AN1" s="87" t="s">
        <v>10</v>
      </c>
      <c r="AO1" s="87" t="s">
        <v>11</v>
      </c>
      <c r="AP1" s="87" t="s">
        <v>12</v>
      </c>
      <c r="AQ1" s="87" t="s">
        <v>13</v>
      </c>
      <c r="AR1" s="87" t="s">
        <v>14</v>
      </c>
      <c r="AS1" s="87" t="s">
        <v>15</v>
      </c>
      <c r="AT1" s="87" t="s">
        <v>16</v>
      </c>
      <c r="AU1" s="87" t="s">
        <v>17</v>
      </c>
      <c r="AV1" s="87" t="s">
        <v>18</v>
      </c>
      <c r="AW1" s="87" t="s">
        <v>19</v>
      </c>
      <c r="AX1" s="87" t="s">
        <v>20</v>
      </c>
      <c r="AY1" s="87" t="s">
        <v>21</v>
      </c>
      <c r="AZ1" s="87" t="s">
        <v>22</v>
      </c>
      <c r="BA1" s="87" t="s">
        <v>23</v>
      </c>
      <c r="BB1" s="87" t="s">
        <v>24</v>
      </c>
      <c r="BC1" s="87" t="s">
        <v>25</v>
      </c>
      <c r="BD1" s="87" t="s">
        <v>425</v>
      </c>
      <c r="BE1" s="87" t="s">
        <v>426</v>
      </c>
      <c r="BF1" s="87" t="s">
        <v>26</v>
      </c>
      <c r="BG1" s="87" t="s">
        <v>27</v>
      </c>
      <c r="BH1" s="87" t="s">
        <v>28</v>
      </c>
      <c r="BI1" s="87" t="s">
        <v>29</v>
      </c>
      <c r="BJ1" s="87" t="s">
        <v>30</v>
      </c>
      <c r="BK1" s="87" t="s">
        <v>31</v>
      </c>
      <c r="BL1" s="87" t="s">
        <v>32</v>
      </c>
      <c r="BM1" s="87" t="s">
        <v>33</v>
      </c>
      <c r="BN1" s="87" t="s">
        <v>34</v>
      </c>
      <c r="BO1" s="87" t="s">
        <v>35</v>
      </c>
      <c r="BP1" s="87" t="s">
        <v>36</v>
      </c>
      <c r="BQ1" s="87" t="s">
        <v>37</v>
      </c>
      <c r="BR1" s="87" t="s">
        <v>38</v>
      </c>
      <c r="BS1" s="87" t="s">
        <v>39</v>
      </c>
      <c r="BT1" s="87" t="s">
        <v>40</v>
      </c>
      <c r="BU1" s="87" t="s">
        <v>41</v>
      </c>
      <c r="BV1" s="87" t="s">
        <v>427</v>
      </c>
      <c r="BW1" s="87" t="s">
        <v>42</v>
      </c>
      <c r="BX1" s="87" t="s">
        <v>43</v>
      </c>
      <c r="BY1" s="87" t="s">
        <v>44</v>
      </c>
      <c r="BZ1" s="87" t="s">
        <v>45</v>
      </c>
      <c r="CA1" s="87" t="s">
        <v>428</v>
      </c>
    </row>
    <row r="2" spans="1:81" s="10" customFormat="1" ht="30" x14ac:dyDescent="0.25">
      <c r="A2" s="12">
        <v>2020</v>
      </c>
      <c r="B2" s="13" t="s">
        <v>664</v>
      </c>
      <c r="C2" s="139" t="s">
        <v>666</v>
      </c>
      <c r="D2" s="138">
        <v>213473</v>
      </c>
      <c r="E2" s="139">
        <v>10</v>
      </c>
      <c r="F2" s="138">
        <v>214141</v>
      </c>
      <c r="G2" s="138">
        <v>214141</v>
      </c>
      <c r="H2" s="139">
        <v>10</v>
      </c>
      <c r="I2" s="138">
        <v>218641</v>
      </c>
      <c r="J2" s="139">
        <v>2</v>
      </c>
      <c r="K2" s="139" t="s">
        <v>47</v>
      </c>
      <c r="L2" s="138">
        <v>9604</v>
      </c>
      <c r="M2" s="139" t="s">
        <v>48</v>
      </c>
      <c r="N2" s="139" t="s">
        <v>47</v>
      </c>
      <c r="O2" s="139" t="s">
        <v>47</v>
      </c>
      <c r="P2" s="139" t="s">
        <v>47</v>
      </c>
      <c r="Q2" s="139" t="s">
        <v>47</v>
      </c>
      <c r="R2" s="139"/>
      <c r="S2" s="138"/>
      <c r="T2" s="138"/>
      <c r="U2" s="138"/>
      <c r="V2" s="138"/>
      <c r="W2" s="138"/>
      <c r="X2" s="138"/>
      <c r="Y2" s="138"/>
      <c r="Z2" s="139"/>
      <c r="AA2" s="140">
        <v>0</v>
      </c>
      <c r="AB2" s="50" t="s">
        <v>47</v>
      </c>
      <c r="AC2" s="50" t="s">
        <v>52</v>
      </c>
      <c r="AD2" s="50" t="s">
        <v>52</v>
      </c>
      <c r="AE2" s="50" t="s">
        <v>52</v>
      </c>
      <c r="AF2" s="50" t="s">
        <v>52</v>
      </c>
      <c r="AG2" s="50" t="s">
        <v>52</v>
      </c>
      <c r="AH2" s="50" t="s">
        <v>52</v>
      </c>
      <c r="AI2" s="50" t="s">
        <v>52</v>
      </c>
      <c r="AJ2" s="50" t="s">
        <v>52</v>
      </c>
      <c r="AK2" s="50" t="s">
        <v>52</v>
      </c>
      <c r="AL2" s="50" t="s">
        <v>52</v>
      </c>
      <c r="AM2" s="50" t="s">
        <v>52</v>
      </c>
      <c r="AN2" s="50" t="s">
        <v>52</v>
      </c>
      <c r="AO2" s="50" t="s">
        <v>52</v>
      </c>
      <c r="AP2" s="50" t="s">
        <v>52</v>
      </c>
      <c r="AQ2" s="50" t="s">
        <v>52</v>
      </c>
      <c r="AR2" s="50" t="s">
        <v>52</v>
      </c>
      <c r="AS2" s="50" t="s">
        <v>52</v>
      </c>
      <c r="AT2" s="50" t="s">
        <v>52</v>
      </c>
      <c r="AU2" s="50" t="s">
        <v>47</v>
      </c>
      <c r="AV2" s="50" t="s">
        <v>47</v>
      </c>
      <c r="AW2" s="50" t="s">
        <v>47</v>
      </c>
      <c r="AX2" s="50" t="s">
        <v>47</v>
      </c>
      <c r="AY2" s="50" t="s">
        <v>47</v>
      </c>
      <c r="AZ2" s="50" t="s">
        <v>47</v>
      </c>
      <c r="BA2" s="50" t="s">
        <v>47</v>
      </c>
      <c r="BB2" s="50" t="s">
        <v>47</v>
      </c>
      <c r="BC2" s="50" t="s">
        <v>47</v>
      </c>
      <c r="BD2" s="50" t="s">
        <v>47</v>
      </c>
      <c r="BE2" s="50" t="s">
        <v>47</v>
      </c>
      <c r="BF2" s="50" t="s">
        <v>52</v>
      </c>
      <c r="BG2" s="50" t="s">
        <v>52</v>
      </c>
      <c r="BH2" s="50" t="s">
        <v>52</v>
      </c>
      <c r="BI2" s="50" t="s">
        <v>52</v>
      </c>
      <c r="BJ2" s="50" t="s">
        <v>52</v>
      </c>
      <c r="BK2" s="50" t="s">
        <v>52</v>
      </c>
      <c r="BL2" s="50" t="s">
        <v>52</v>
      </c>
      <c r="BM2" s="50" t="s">
        <v>52</v>
      </c>
      <c r="BN2" s="50" t="s">
        <v>52</v>
      </c>
      <c r="BO2" s="50" t="s">
        <v>52</v>
      </c>
      <c r="BP2" s="50" t="s">
        <v>52</v>
      </c>
      <c r="BQ2" s="50" t="s">
        <v>52</v>
      </c>
      <c r="BR2" s="50" t="s">
        <v>52</v>
      </c>
      <c r="BS2" s="50" t="s">
        <v>52</v>
      </c>
      <c r="BT2" s="50" t="s">
        <v>52</v>
      </c>
      <c r="BU2" s="50" t="s">
        <v>52</v>
      </c>
      <c r="BV2" s="50" t="s">
        <v>52</v>
      </c>
      <c r="BW2" s="50" t="s">
        <v>52</v>
      </c>
      <c r="BX2" s="50" t="s">
        <v>52</v>
      </c>
      <c r="BY2" s="50" t="s">
        <v>52</v>
      </c>
      <c r="BZ2" s="50" t="s">
        <v>52</v>
      </c>
      <c r="CA2" s="50" t="s">
        <v>855</v>
      </c>
    </row>
    <row r="3" spans="1:81" s="90" customFormat="1" x14ac:dyDescent="0.25">
      <c r="A3" s="8">
        <v>2020</v>
      </c>
      <c r="B3" s="3" t="s">
        <v>60</v>
      </c>
      <c r="C3" s="2" t="s">
        <v>568</v>
      </c>
      <c r="D3" s="4">
        <v>185366</v>
      </c>
      <c r="E3" s="3">
        <v>7</v>
      </c>
      <c r="F3" s="4">
        <v>185366</v>
      </c>
      <c r="G3" s="4">
        <v>185366</v>
      </c>
      <c r="H3" s="3">
        <v>7</v>
      </c>
      <c r="I3" s="4">
        <v>187166</v>
      </c>
      <c r="J3" s="3">
        <v>3</v>
      </c>
      <c r="K3" s="3" t="s">
        <v>52</v>
      </c>
      <c r="L3" s="4">
        <v>14500</v>
      </c>
      <c r="M3" s="3" t="s">
        <v>48</v>
      </c>
      <c r="N3" s="3" t="s">
        <v>47</v>
      </c>
      <c r="O3" s="3" t="s">
        <v>47</v>
      </c>
      <c r="P3" s="3" t="s">
        <v>47</v>
      </c>
      <c r="Q3" s="3" t="s">
        <v>47</v>
      </c>
      <c r="R3" s="3"/>
      <c r="S3" s="4"/>
      <c r="T3" s="4"/>
      <c r="U3" s="4"/>
      <c r="V3" s="4"/>
      <c r="W3" s="4"/>
      <c r="X3" s="4"/>
      <c r="Y3" s="4"/>
      <c r="Z3" s="3"/>
      <c r="AA3" s="126">
        <v>0</v>
      </c>
      <c r="AB3" s="204" t="s">
        <v>47</v>
      </c>
      <c r="AC3" s="204" t="s">
        <v>52</v>
      </c>
      <c r="AD3" s="204" t="s">
        <v>52</v>
      </c>
      <c r="AE3" s="204" t="s">
        <v>52</v>
      </c>
      <c r="AF3" s="204" t="s">
        <v>52</v>
      </c>
      <c r="AG3" s="204" t="s">
        <v>52</v>
      </c>
      <c r="AH3" s="204" t="s">
        <v>52</v>
      </c>
      <c r="AI3" s="204" t="s">
        <v>52</v>
      </c>
      <c r="AJ3" s="204" t="s">
        <v>52</v>
      </c>
      <c r="AK3" s="204" t="s">
        <v>52</v>
      </c>
      <c r="AL3" s="204" t="s">
        <v>52</v>
      </c>
      <c r="AM3" s="204" t="s">
        <v>52</v>
      </c>
      <c r="AN3" s="204" t="s">
        <v>52</v>
      </c>
      <c r="AO3" s="204" t="s">
        <v>52</v>
      </c>
      <c r="AP3" s="204" t="s">
        <v>47</v>
      </c>
      <c r="AQ3" s="204" t="s">
        <v>52</v>
      </c>
      <c r="AR3" s="204" t="s">
        <v>52</v>
      </c>
      <c r="AS3" s="204" t="s">
        <v>52</v>
      </c>
      <c r="AT3" s="204" t="s">
        <v>52</v>
      </c>
      <c r="AU3" s="204" t="s">
        <v>47</v>
      </c>
      <c r="AV3" s="204" t="s">
        <v>47</v>
      </c>
      <c r="AW3" s="204" t="s">
        <v>47</v>
      </c>
      <c r="AX3" s="204" t="s">
        <v>47</v>
      </c>
      <c r="AY3" s="204" t="s">
        <v>47</v>
      </c>
      <c r="AZ3" s="204" t="s">
        <v>47</v>
      </c>
      <c r="BA3" s="204" t="s">
        <v>47</v>
      </c>
      <c r="BB3" s="204" t="s">
        <v>47</v>
      </c>
      <c r="BC3" s="204" t="s">
        <v>47</v>
      </c>
      <c r="BD3" s="204" t="s">
        <v>47</v>
      </c>
      <c r="BE3" s="204" t="s">
        <v>47</v>
      </c>
      <c r="BF3" s="204" t="s">
        <v>52</v>
      </c>
      <c r="BG3" s="204" t="s">
        <v>52</v>
      </c>
      <c r="BH3" s="204" t="s">
        <v>52</v>
      </c>
      <c r="BI3" s="204" t="s">
        <v>52</v>
      </c>
      <c r="BJ3" s="204" t="s">
        <v>52</v>
      </c>
      <c r="BK3" s="204" t="s">
        <v>52</v>
      </c>
      <c r="BL3" s="204" t="s">
        <v>52</v>
      </c>
      <c r="BM3" s="204" t="s">
        <v>52</v>
      </c>
      <c r="BN3" s="204" t="s">
        <v>52</v>
      </c>
      <c r="BO3" s="204" t="s">
        <v>52</v>
      </c>
      <c r="BP3" s="204" t="s">
        <v>52</v>
      </c>
      <c r="BQ3" s="204" t="s">
        <v>52</v>
      </c>
      <c r="BR3" s="204" t="s">
        <v>52</v>
      </c>
      <c r="BS3" s="204" t="s">
        <v>52</v>
      </c>
      <c r="BT3" s="204" t="s">
        <v>52</v>
      </c>
      <c r="BU3" s="204" t="s">
        <v>52</v>
      </c>
      <c r="BV3" s="204" t="s">
        <v>52</v>
      </c>
      <c r="BW3" s="204" t="s">
        <v>52</v>
      </c>
      <c r="BX3" s="204" t="s">
        <v>52</v>
      </c>
      <c r="BY3" s="204" t="s">
        <v>52</v>
      </c>
      <c r="BZ3" s="204" t="s">
        <v>52</v>
      </c>
      <c r="CA3" s="205"/>
    </row>
    <row r="4" spans="1:81" s="10" customFormat="1" x14ac:dyDescent="0.25">
      <c r="A4" s="12">
        <v>2020</v>
      </c>
      <c r="B4" s="13" t="s">
        <v>1024</v>
      </c>
      <c r="C4" s="13" t="s">
        <v>78</v>
      </c>
      <c r="D4" s="14">
        <v>165403</v>
      </c>
      <c r="E4" s="13"/>
      <c r="F4" s="14">
        <v>165403</v>
      </c>
      <c r="G4" s="14">
        <v>165403</v>
      </c>
      <c r="H4" s="13"/>
      <c r="I4" s="14">
        <v>165403</v>
      </c>
      <c r="J4" s="13">
        <v>2</v>
      </c>
      <c r="K4" s="13" t="s">
        <v>52</v>
      </c>
      <c r="L4" s="14">
        <v>17600</v>
      </c>
      <c r="M4" s="13" t="s">
        <v>48</v>
      </c>
      <c r="N4" s="13" t="s">
        <v>47</v>
      </c>
      <c r="O4" s="13" t="s">
        <v>47</v>
      </c>
      <c r="P4" s="13" t="s">
        <v>47</v>
      </c>
      <c r="Q4" s="13" t="s">
        <v>47</v>
      </c>
      <c r="R4" s="13" t="s">
        <v>194</v>
      </c>
      <c r="S4" s="14"/>
      <c r="T4" s="14"/>
      <c r="U4" s="14"/>
      <c r="V4" s="14"/>
      <c r="W4" s="14"/>
      <c r="X4" s="14"/>
      <c r="Y4" s="14"/>
      <c r="Z4" s="13"/>
      <c r="AA4" s="127"/>
      <c r="AB4" s="7" t="s">
        <v>52</v>
      </c>
      <c r="AC4" s="7" t="s">
        <v>52</v>
      </c>
      <c r="AD4" s="7" t="s">
        <v>52</v>
      </c>
      <c r="AE4" s="7" t="s">
        <v>52</v>
      </c>
      <c r="AF4" s="7" t="s">
        <v>52</v>
      </c>
      <c r="AG4" s="7" t="s">
        <v>52</v>
      </c>
      <c r="AH4" s="7" t="s">
        <v>52</v>
      </c>
      <c r="AI4" s="7" t="s">
        <v>52</v>
      </c>
      <c r="AJ4" s="7" t="s">
        <v>52</v>
      </c>
      <c r="AK4" s="7" t="s">
        <v>52</v>
      </c>
      <c r="AL4" s="7" t="s">
        <v>52</v>
      </c>
      <c r="AM4" s="7" t="s">
        <v>52</v>
      </c>
      <c r="AN4" s="7" t="s">
        <v>52</v>
      </c>
      <c r="AO4" s="7" t="s">
        <v>52</v>
      </c>
      <c r="AP4" s="7" t="s">
        <v>52</v>
      </c>
      <c r="AQ4" s="7" t="s">
        <v>52</v>
      </c>
      <c r="AR4" s="7" t="s">
        <v>52</v>
      </c>
      <c r="AS4" s="7" t="s">
        <v>52</v>
      </c>
      <c r="AT4" s="7" t="s">
        <v>52</v>
      </c>
      <c r="AU4" s="7" t="s">
        <v>47</v>
      </c>
      <c r="AV4" s="7" t="s">
        <v>47</v>
      </c>
      <c r="AW4" s="7" t="s">
        <v>47</v>
      </c>
      <c r="AX4" s="7" t="s">
        <v>47</v>
      </c>
      <c r="AY4" s="7" t="s">
        <v>47</v>
      </c>
      <c r="AZ4" s="7" t="s">
        <v>47</v>
      </c>
      <c r="BA4" s="7" t="s">
        <v>47</v>
      </c>
      <c r="BB4" s="7" t="s">
        <v>47</v>
      </c>
      <c r="BC4" s="7" t="s">
        <v>47</v>
      </c>
      <c r="BD4" s="7" t="s">
        <v>47</v>
      </c>
      <c r="BE4" s="7" t="s">
        <v>47</v>
      </c>
      <c r="BF4" s="7" t="s">
        <v>52</v>
      </c>
      <c r="BG4" s="7" t="s">
        <v>52</v>
      </c>
      <c r="BH4" s="7" t="s">
        <v>52</v>
      </c>
      <c r="BI4" s="7" t="s">
        <v>52</v>
      </c>
      <c r="BJ4" s="7" t="s">
        <v>52</v>
      </c>
      <c r="BK4" s="7" t="s">
        <v>52</v>
      </c>
      <c r="BL4" s="7" t="s">
        <v>52</v>
      </c>
      <c r="BM4" s="7" t="s">
        <v>52</v>
      </c>
      <c r="BN4" s="7" t="s">
        <v>52</v>
      </c>
      <c r="BO4" s="7" t="s">
        <v>52</v>
      </c>
      <c r="BP4" s="7" t="s">
        <v>52</v>
      </c>
      <c r="BQ4" s="7" t="s">
        <v>52</v>
      </c>
      <c r="BR4" s="7" t="s">
        <v>52</v>
      </c>
      <c r="BS4" s="7" t="s">
        <v>52</v>
      </c>
      <c r="BT4" s="7" t="s">
        <v>52</v>
      </c>
      <c r="BU4" s="7" t="s">
        <v>52</v>
      </c>
      <c r="BV4" s="7" t="s">
        <v>52</v>
      </c>
      <c r="BW4" s="7" t="s">
        <v>52</v>
      </c>
      <c r="BX4" s="7" t="s">
        <v>52</v>
      </c>
      <c r="BY4" s="7" t="s">
        <v>52</v>
      </c>
      <c r="BZ4" s="7" t="s">
        <v>52</v>
      </c>
      <c r="CA4" s="7"/>
    </row>
    <row r="5" spans="1:81" s="10" customFormat="1" x14ac:dyDescent="0.25">
      <c r="A5" s="12">
        <v>2020</v>
      </c>
      <c r="B5" s="13" t="s">
        <v>180</v>
      </c>
      <c r="C5" s="13" t="s">
        <v>182</v>
      </c>
      <c r="D5" s="14">
        <f>198087*1.0326</f>
        <v>204544.63619999998</v>
      </c>
      <c r="E5" s="13">
        <v>9</v>
      </c>
      <c r="F5" s="14">
        <f>D5</f>
        <v>204544.63619999998</v>
      </c>
      <c r="G5" s="14">
        <f>F5</f>
        <v>204544.63619999998</v>
      </c>
      <c r="H5" s="13">
        <v>9</v>
      </c>
      <c r="I5" s="14">
        <f>G5+3552.51</f>
        <v>208097.14619999999</v>
      </c>
      <c r="J5" s="13">
        <v>2</v>
      </c>
      <c r="K5" s="13" t="s">
        <v>52</v>
      </c>
      <c r="L5" s="14">
        <v>18443</v>
      </c>
      <c r="M5" s="13" t="s">
        <v>48</v>
      </c>
      <c r="N5" s="13" t="s">
        <v>47</v>
      </c>
      <c r="O5" s="13" t="s">
        <v>47</v>
      </c>
      <c r="P5" s="13" t="s">
        <v>47</v>
      </c>
      <c r="Q5" s="13" t="s">
        <v>47</v>
      </c>
      <c r="R5" s="13"/>
      <c r="S5" s="14">
        <v>5531</v>
      </c>
      <c r="T5" s="14"/>
      <c r="U5" s="14"/>
      <c r="V5" s="14"/>
      <c r="W5" s="14">
        <v>600</v>
      </c>
      <c r="X5" s="14"/>
      <c r="Y5" s="14"/>
      <c r="Z5" s="13"/>
      <c r="AA5" s="127">
        <v>6131</v>
      </c>
      <c r="AB5" s="7" t="s">
        <v>47</v>
      </c>
      <c r="AC5" s="7" t="s">
        <v>52</v>
      </c>
      <c r="AD5" s="7" t="s">
        <v>52</v>
      </c>
      <c r="AE5" s="7" t="s">
        <v>52</v>
      </c>
      <c r="AF5" s="7" t="s">
        <v>52</v>
      </c>
      <c r="AG5" s="7" t="s">
        <v>52</v>
      </c>
      <c r="AH5" s="7" t="s">
        <v>52</v>
      </c>
      <c r="AI5" s="7" t="s">
        <v>52</v>
      </c>
      <c r="AJ5" s="7" t="s">
        <v>52</v>
      </c>
      <c r="AK5" s="7" t="s">
        <v>52</v>
      </c>
      <c r="AL5" s="7" t="s">
        <v>52</v>
      </c>
      <c r="AM5" s="7" t="s">
        <v>52</v>
      </c>
      <c r="AN5" s="7" t="s">
        <v>52</v>
      </c>
      <c r="AO5" s="7" t="s">
        <v>52</v>
      </c>
      <c r="AP5" s="7" t="s">
        <v>52</v>
      </c>
      <c r="AQ5" s="7" t="s">
        <v>52</v>
      </c>
      <c r="AR5" s="7" t="s">
        <v>52</v>
      </c>
      <c r="AS5" s="7" t="s">
        <v>52</v>
      </c>
      <c r="AT5" s="7" t="s">
        <v>52</v>
      </c>
      <c r="AU5" s="7" t="s">
        <v>47</v>
      </c>
      <c r="AV5" s="7" t="s">
        <v>47</v>
      </c>
      <c r="AW5" s="7" t="s">
        <v>47</v>
      </c>
      <c r="AX5" s="7" t="s">
        <v>47</v>
      </c>
      <c r="AY5" s="7" t="s">
        <v>47</v>
      </c>
      <c r="AZ5" s="7" t="s">
        <v>47</v>
      </c>
      <c r="BA5" s="7" t="s">
        <v>47</v>
      </c>
      <c r="BB5" s="7" t="s">
        <v>47</v>
      </c>
      <c r="BC5" s="7" t="s">
        <v>47</v>
      </c>
      <c r="BD5" s="7" t="s">
        <v>47</v>
      </c>
      <c r="BE5" s="7" t="s">
        <v>47</v>
      </c>
      <c r="BF5" s="7" t="s">
        <v>52</v>
      </c>
      <c r="BG5" s="7" t="s">
        <v>52</v>
      </c>
      <c r="BH5" s="7" t="s">
        <v>52</v>
      </c>
      <c r="BI5" s="7" t="s">
        <v>52</v>
      </c>
      <c r="BJ5" s="7" t="s">
        <v>52</v>
      </c>
      <c r="BK5" s="7" t="s">
        <v>52</v>
      </c>
      <c r="BL5" s="7" t="s">
        <v>52</v>
      </c>
      <c r="BM5" s="7" t="s">
        <v>52</v>
      </c>
      <c r="BN5" s="7" t="s">
        <v>52</v>
      </c>
      <c r="BO5" s="7" t="s">
        <v>52</v>
      </c>
      <c r="BP5" s="7" t="s">
        <v>52</v>
      </c>
      <c r="BQ5" s="7" t="s">
        <v>52</v>
      </c>
      <c r="BR5" s="7" t="s">
        <v>52</v>
      </c>
      <c r="BS5" s="7" t="s">
        <v>52</v>
      </c>
      <c r="BT5" s="7" t="s">
        <v>52</v>
      </c>
      <c r="BU5" s="7" t="s">
        <v>52</v>
      </c>
      <c r="BV5" s="7" t="s">
        <v>52</v>
      </c>
      <c r="BW5" s="7" t="s">
        <v>52</v>
      </c>
      <c r="BX5" s="7" t="s">
        <v>52</v>
      </c>
      <c r="BY5" s="7" t="s">
        <v>52</v>
      </c>
      <c r="BZ5" s="7" t="s">
        <v>52</v>
      </c>
      <c r="CA5" s="7"/>
    </row>
    <row r="6" spans="1:81" s="90" customFormat="1" x14ac:dyDescent="0.25">
      <c r="A6" s="8">
        <v>2020</v>
      </c>
      <c r="B6" s="3" t="s">
        <v>574</v>
      </c>
      <c r="C6" s="3" t="s">
        <v>869</v>
      </c>
      <c r="D6" s="4">
        <v>185280</v>
      </c>
      <c r="E6" s="3"/>
      <c r="F6" s="4">
        <v>185280</v>
      </c>
      <c r="G6" s="4">
        <v>185280</v>
      </c>
      <c r="H6" s="3"/>
      <c r="I6" s="4">
        <v>189257</v>
      </c>
      <c r="J6" s="3">
        <v>1</v>
      </c>
      <c r="K6" s="3" t="s">
        <v>47</v>
      </c>
      <c r="L6" s="4">
        <v>32434</v>
      </c>
      <c r="M6" s="3" t="s">
        <v>48</v>
      </c>
      <c r="N6" s="3" t="s">
        <v>47</v>
      </c>
      <c r="O6" s="3" t="s">
        <v>52</v>
      </c>
      <c r="P6" s="3" t="s">
        <v>47</v>
      </c>
      <c r="Q6" s="3" t="s">
        <v>47</v>
      </c>
      <c r="R6" s="3" t="s">
        <v>866</v>
      </c>
      <c r="S6" s="4"/>
      <c r="T6" s="4"/>
      <c r="U6" s="4"/>
      <c r="V6" s="4"/>
      <c r="W6" s="4"/>
      <c r="X6" s="4"/>
      <c r="Y6" s="4"/>
      <c r="Z6" s="3"/>
      <c r="AA6" s="126">
        <v>0</v>
      </c>
      <c r="AB6" s="7" t="s">
        <v>47</v>
      </c>
      <c r="AC6" s="7" t="s">
        <v>52</v>
      </c>
      <c r="AD6" s="7" t="s">
        <v>52</v>
      </c>
      <c r="AE6" s="7" t="s">
        <v>52</v>
      </c>
      <c r="AF6" s="7" t="s">
        <v>52</v>
      </c>
      <c r="AG6" s="7" t="s">
        <v>52</v>
      </c>
      <c r="AH6" s="7" t="s">
        <v>52</v>
      </c>
      <c r="AI6" s="7" t="s">
        <v>52</v>
      </c>
      <c r="AJ6" s="7" t="s">
        <v>52</v>
      </c>
      <c r="AK6" s="7" t="s">
        <v>52</v>
      </c>
      <c r="AL6" s="7" t="s">
        <v>52</v>
      </c>
      <c r="AM6" s="7" t="s">
        <v>52</v>
      </c>
      <c r="AN6" s="7" t="s">
        <v>52</v>
      </c>
      <c r="AO6" s="7" t="s">
        <v>52</v>
      </c>
      <c r="AP6" s="7" t="s">
        <v>52</v>
      </c>
      <c r="AQ6" s="7" t="s">
        <v>52</v>
      </c>
      <c r="AR6" s="7" t="s">
        <v>52</v>
      </c>
      <c r="AS6" s="7" t="s">
        <v>52</v>
      </c>
      <c r="AT6" s="7" t="s">
        <v>52</v>
      </c>
      <c r="AU6" s="7" t="s">
        <v>47</v>
      </c>
      <c r="AV6" s="7" t="s">
        <v>47</v>
      </c>
      <c r="AW6" s="7" t="s">
        <v>47</v>
      </c>
      <c r="AX6" s="7" t="s">
        <v>47</v>
      </c>
      <c r="AY6" s="7" t="s">
        <v>47</v>
      </c>
      <c r="AZ6" s="7" t="s">
        <v>47</v>
      </c>
      <c r="BA6" s="7" t="s">
        <v>52</v>
      </c>
      <c r="BB6" s="7" t="s">
        <v>47</v>
      </c>
      <c r="BC6" s="7" t="s">
        <v>47</v>
      </c>
      <c r="BD6" s="7" t="s">
        <v>47</v>
      </c>
      <c r="BE6" s="7" t="s">
        <v>47</v>
      </c>
      <c r="BF6" s="7" t="s">
        <v>52</v>
      </c>
      <c r="BG6" s="7" t="s">
        <v>52</v>
      </c>
      <c r="BH6" s="7" t="s">
        <v>52</v>
      </c>
      <c r="BI6" s="7" t="s">
        <v>52</v>
      </c>
      <c r="BJ6" s="7" t="s">
        <v>52</v>
      </c>
      <c r="BK6" s="7" t="s">
        <v>47</v>
      </c>
      <c r="BL6" s="7" t="s">
        <v>52</v>
      </c>
      <c r="BM6" s="7" t="s">
        <v>52</v>
      </c>
      <c r="BN6" s="7" t="s">
        <v>52</v>
      </c>
      <c r="BO6" s="7" t="s">
        <v>52</v>
      </c>
      <c r="BP6" s="7" t="s">
        <v>52</v>
      </c>
      <c r="BQ6" s="7" t="s">
        <v>52</v>
      </c>
      <c r="BR6" s="7" t="s">
        <v>52</v>
      </c>
      <c r="BS6" s="7" t="s">
        <v>52</v>
      </c>
      <c r="BT6" s="7" t="s">
        <v>52</v>
      </c>
      <c r="BU6" s="7" t="s">
        <v>52</v>
      </c>
      <c r="BV6" s="7" t="s">
        <v>52</v>
      </c>
      <c r="BW6" s="7" t="s">
        <v>52</v>
      </c>
      <c r="BX6" s="7" t="s">
        <v>52</v>
      </c>
      <c r="BY6" s="7" t="s">
        <v>52</v>
      </c>
      <c r="BZ6" s="7" t="s">
        <v>52</v>
      </c>
      <c r="CA6" s="7"/>
    </row>
    <row r="7" spans="1:81" s="10" customFormat="1" x14ac:dyDescent="0.25">
      <c r="A7" s="12">
        <v>2020</v>
      </c>
      <c r="B7" s="13" t="s">
        <v>293</v>
      </c>
      <c r="C7" s="10" t="s">
        <v>682</v>
      </c>
      <c r="D7" s="14">
        <v>236231</v>
      </c>
      <c r="E7" s="13">
        <v>5</v>
      </c>
      <c r="F7" s="14">
        <v>236231</v>
      </c>
      <c r="G7" s="14">
        <v>236231</v>
      </c>
      <c r="H7" s="13">
        <v>5</v>
      </c>
      <c r="I7" s="14">
        <v>239480</v>
      </c>
      <c r="J7" s="13">
        <v>2</v>
      </c>
      <c r="K7" s="13" t="s">
        <v>47</v>
      </c>
      <c r="L7" s="14">
        <v>31204</v>
      </c>
      <c r="M7" s="13" t="s">
        <v>48</v>
      </c>
      <c r="N7" s="13" t="s">
        <v>47</v>
      </c>
      <c r="O7" s="13" t="s">
        <v>47</v>
      </c>
      <c r="P7" s="13" t="s">
        <v>47</v>
      </c>
      <c r="Q7" s="13" t="s">
        <v>47</v>
      </c>
      <c r="R7" s="13"/>
      <c r="S7" s="14">
        <v>3600</v>
      </c>
      <c r="T7" s="14"/>
      <c r="U7" s="14"/>
      <c r="V7" s="14"/>
      <c r="W7" s="14"/>
      <c r="X7" s="14"/>
      <c r="Y7" s="14"/>
      <c r="Z7" s="13"/>
      <c r="AA7" s="127">
        <v>3600</v>
      </c>
      <c r="AB7" s="7" t="s">
        <v>47</v>
      </c>
      <c r="AC7" s="7" t="s">
        <v>52</v>
      </c>
      <c r="AD7" s="7" t="s">
        <v>52</v>
      </c>
      <c r="AE7" s="7" t="s">
        <v>52</v>
      </c>
      <c r="AF7" s="7" t="s">
        <v>52</v>
      </c>
      <c r="AG7" s="7" t="s">
        <v>52</v>
      </c>
      <c r="AH7" s="7" t="s">
        <v>52</v>
      </c>
      <c r="AI7" s="7" t="s">
        <v>52</v>
      </c>
      <c r="AJ7" s="7" t="s">
        <v>52</v>
      </c>
      <c r="AK7" s="7" t="s">
        <v>52</v>
      </c>
      <c r="AL7" s="7" t="s">
        <v>52</v>
      </c>
      <c r="AM7" s="7" t="s">
        <v>52</v>
      </c>
      <c r="AN7" s="7" t="s">
        <v>52</v>
      </c>
      <c r="AO7" s="7" t="s">
        <v>52</v>
      </c>
      <c r="AP7" s="7" t="s">
        <v>52</v>
      </c>
      <c r="AQ7" s="7" t="s">
        <v>52</v>
      </c>
      <c r="AR7" s="7" t="s">
        <v>52</v>
      </c>
      <c r="AS7" s="7" t="s">
        <v>52</v>
      </c>
      <c r="AT7" s="7" t="s">
        <v>52</v>
      </c>
      <c r="AU7" s="7" t="s">
        <v>47</v>
      </c>
      <c r="AV7" s="7" t="s">
        <v>47</v>
      </c>
      <c r="AW7" s="7" t="s">
        <v>47</v>
      </c>
      <c r="AX7" s="7" t="s">
        <v>47</v>
      </c>
      <c r="AY7" s="7" t="s">
        <v>47</v>
      </c>
      <c r="AZ7" s="7" t="s">
        <v>47</v>
      </c>
      <c r="BA7" s="7" t="s">
        <v>47</v>
      </c>
      <c r="BB7" s="7" t="s">
        <v>47</v>
      </c>
      <c r="BC7" s="7" t="s">
        <v>47</v>
      </c>
      <c r="BD7" s="7" t="s">
        <v>47</v>
      </c>
      <c r="BE7" s="7" t="s">
        <v>47</v>
      </c>
      <c r="BF7" s="7" t="s">
        <v>52</v>
      </c>
      <c r="BG7" s="7" t="s">
        <v>52</v>
      </c>
      <c r="BH7" s="7" t="s">
        <v>52</v>
      </c>
      <c r="BI7" s="7" t="s">
        <v>52</v>
      </c>
      <c r="BJ7" s="7" t="s">
        <v>52</v>
      </c>
      <c r="BK7" s="7" t="s">
        <v>52</v>
      </c>
      <c r="BL7" s="7" t="s">
        <v>52</v>
      </c>
      <c r="BM7" s="7" t="s">
        <v>52</v>
      </c>
      <c r="BN7" s="7" t="s">
        <v>52</v>
      </c>
      <c r="BO7" s="7" t="s">
        <v>52</v>
      </c>
      <c r="BP7" s="7" t="s">
        <v>52</v>
      </c>
      <c r="BQ7" s="7" t="s">
        <v>52</v>
      </c>
      <c r="BR7" s="7" t="s">
        <v>52</v>
      </c>
      <c r="BS7" s="7" t="s">
        <v>52</v>
      </c>
      <c r="BT7" s="7" t="s">
        <v>52</v>
      </c>
      <c r="BU7" s="7" t="s">
        <v>52</v>
      </c>
      <c r="BV7" s="7" t="s">
        <v>52</v>
      </c>
      <c r="BW7" s="7" t="s">
        <v>52</v>
      </c>
      <c r="BX7" s="7" t="s">
        <v>52</v>
      </c>
      <c r="BY7" s="7" t="s">
        <v>52</v>
      </c>
      <c r="BZ7" s="7" t="s">
        <v>52</v>
      </c>
      <c r="CA7" s="7" t="s">
        <v>577</v>
      </c>
      <c r="CB7" s="2"/>
    </row>
    <row r="8" spans="1:81" s="10" customFormat="1" ht="45" x14ac:dyDescent="0.25">
      <c r="A8" s="12">
        <v>2020</v>
      </c>
      <c r="B8" s="13" t="s">
        <v>808</v>
      </c>
      <c r="C8" s="13" t="s">
        <v>1040</v>
      </c>
      <c r="D8" s="14">
        <v>224460</v>
      </c>
      <c r="E8" s="13"/>
      <c r="F8" s="14">
        <v>224460</v>
      </c>
      <c r="G8" s="14">
        <v>224460</v>
      </c>
      <c r="H8" s="13"/>
      <c r="I8" s="14">
        <v>224460</v>
      </c>
      <c r="J8" s="13">
        <v>1</v>
      </c>
      <c r="K8" s="13" t="s">
        <v>52</v>
      </c>
      <c r="L8" s="14">
        <v>23576</v>
      </c>
      <c r="M8" s="13" t="s">
        <v>48</v>
      </c>
      <c r="N8" s="13" t="s">
        <v>47</v>
      </c>
      <c r="O8" s="13" t="s">
        <v>47</v>
      </c>
      <c r="P8" s="13" t="s">
        <v>47</v>
      </c>
      <c r="Q8" s="13" t="s">
        <v>47</v>
      </c>
      <c r="R8" s="13"/>
      <c r="S8" s="14"/>
      <c r="T8" s="14"/>
      <c r="U8" s="14"/>
      <c r="V8" s="14"/>
      <c r="W8" s="14">
        <v>748</v>
      </c>
      <c r="X8" s="14"/>
      <c r="Y8" s="14"/>
      <c r="Z8" s="13"/>
      <c r="AA8" s="127">
        <v>748</v>
      </c>
      <c r="AB8" s="7" t="s">
        <v>52</v>
      </c>
      <c r="AC8" s="7" t="s">
        <v>52</v>
      </c>
      <c r="AD8" s="7" t="s">
        <v>52</v>
      </c>
      <c r="AE8" s="7" t="s">
        <v>52</v>
      </c>
      <c r="AF8" s="7" t="s">
        <v>52</v>
      </c>
      <c r="AG8" s="7" t="s">
        <v>52</v>
      </c>
      <c r="AH8" s="7" t="s">
        <v>52</v>
      </c>
      <c r="AI8" s="7" t="s">
        <v>47</v>
      </c>
      <c r="AJ8" s="7" t="s">
        <v>52</v>
      </c>
      <c r="AK8" s="7" t="s">
        <v>52</v>
      </c>
      <c r="AL8" s="7" t="s">
        <v>52</v>
      </c>
      <c r="AM8" s="7" t="s">
        <v>52</v>
      </c>
      <c r="AN8" s="7" t="s">
        <v>52</v>
      </c>
      <c r="AO8" s="7" t="s">
        <v>52</v>
      </c>
      <c r="AP8" s="7" t="s">
        <v>52</v>
      </c>
      <c r="AQ8" s="7" t="s">
        <v>52</v>
      </c>
      <c r="AR8" s="7" t="s">
        <v>52</v>
      </c>
      <c r="AS8" s="7" t="s">
        <v>52</v>
      </c>
      <c r="AT8" s="7" t="s">
        <v>52</v>
      </c>
      <c r="AU8" s="7" t="s">
        <v>47</v>
      </c>
      <c r="AV8" s="7" t="s">
        <v>47</v>
      </c>
      <c r="AW8" s="7" t="s">
        <v>47</v>
      </c>
      <c r="AX8" s="7" t="s">
        <v>47</v>
      </c>
      <c r="AY8" s="7" t="s">
        <v>47</v>
      </c>
      <c r="AZ8" s="7" t="s">
        <v>47</v>
      </c>
      <c r="BA8" s="7" t="s">
        <v>47</v>
      </c>
      <c r="BB8" s="7" t="s">
        <v>47</v>
      </c>
      <c r="BC8" s="7" t="s">
        <v>47</v>
      </c>
      <c r="BD8" s="7" t="s">
        <v>47</v>
      </c>
      <c r="BE8" s="7" t="s">
        <v>47</v>
      </c>
      <c r="BF8" s="7" t="s">
        <v>52</v>
      </c>
      <c r="BG8" s="7" t="s">
        <v>52</v>
      </c>
      <c r="BH8" s="7" t="s">
        <v>52</v>
      </c>
      <c r="BI8" s="7" t="s">
        <v>52</v>
      </c>
      <c r="BJ8" s="7" t="s">
        <v>52</v>
      </c>
      <c r="BK8" s="7" t="s">
        <v>52</v>
      </c>
      <c r="BL8" s="7" t="s">
        <v>52</v>
      </c>
      <c r="BM8" s="7" t="s">
        <v>52</v>
      </c>
      <c r="BN8" s="7" t="s">
        <v>52</v>
      </c>
      <c r="BO8" s="7" t="s">
        <v>52</v>
      </c>
      <c r="BP8" s="7" t="s">
        <v>52</v>
      </c>
      <c r="BQ8" s="7" t="s">
        <v>52</v>
      </c>
      <c r="BR8" s="7" t="s">
        <v>52</v>
      </c>
      <c r="BS8" s="7" t="s">
        <v>52</v>
      </c>
      <c r="BT8" s="7" t="s">
        <v>52</v>
      </c>
      <c r="BU8" s="7" t="s">
        <v>52</v>
      </c>
      <c r="BV8" s="7" t="s">
        <v>52</v>
      </c>
      <c r="BW8" s="7" t="s">
        <v>52</v>
      </c>
      <c r="BX8" s="7" t="s">
        <v>52</v>
      </c>
      <c r="BY8" s="7" t="s">
        <v>52</v>
      </c>
      <c r="BZ8" s="7" t="s">
        <v>47</v>
      </c>
      <c r="CA8" s="7"/>
      <c r="CB8" s="2"/>
      <c r="CC8" s="2"/>
    </row>
    <row r="9" spans="1:81" s="10" customFormat="1" x14ac:dyDescent="0.25">
      <c r="A9" s="12">
        <v>2020</v>
      </c>
      <c r="B9" s="13" t="s">
        <v>82</v>
      </c>
      <c r="C9" s="2" t="s">
        <v>120</v>
      </c>
      <c r="D9" s="14">
        <v>240395</v>
      </c>
      <c r="E9" s="13"/>
      <c r="F9" s="14">
        <v>240395</v>
      </c>
      <c r="G9" s="14">
        <v>246405</v>
      </c>
      <c r="H9" s="13"/>
      <c r="I9" s="14">
        <v>246405</v>
      </c>
      <c r="J9" s="13">
        <v>1</v>
      </c>
      <c r="K9" s="13" t="s">
        <v>47</v>
      </c>
      <c r="L9" s="14">
        <v>25701</v>
      </c>
      <c r="M9" s="13" t="s">
        <v>48</v>
      </c>
      <c r="N9" s="13" t="s">
        <v>47</v>
      </c>
      <c r="O9" s="13" t="s">
        <v>47</v>
      </c>
      <c r="P9" s="13" t="s">
        <v>47</v>
      </c>
      <c r="Q9" s="13" t="s">
        <v>47</v>
      </c>
      <c r="R9" s="13"/>
      <c r="S9" s="14"/>
      <c r="T9" s="14"/>
      <c r="U9" s="14"/>
      <c r="V9" s="14"/>
      <c r="W9" s="14"/>
      <c r="X9" s="14"/>
      <c r="Y9" s="14"/>
      <c r="Z9" s="13"/>
      <c r="AA9" s="127">
        <v>0</v>
      </c>
      <c r="AB9" s="7" t="s">
        <v>47</v>
      </c>
      <c r="AC9" s="7" t="s">
        <v>52</v>
      </c>
      <c r="AD9" s="7" t="s">
        <v>52</v>
      </c>
      <c r="AE9" s="7" t="s">
        <v>52</v>
      </c>
      <c r="AF9" s="7" t="s">
        <v>47</v>
      </c>
      <c r="AG9" s="7" t="s">
        <v>52</v>
      </c>
      <c r="AH9" s="7" t="s">
        <v>52</v>
      </c>
      <c r="AI9" s="7" t="s">
        <v>52</v>
      </c>
      <c r="AJ9" s="7" t="s">
        <v>52</v>
      </c>
      <c r="AK9" s="7" t="s">
        <v>52</v>
      </c>
      <c r="AL9" s="7" t="s">
        <v>52</v>
      </c>
      <c r="AM9" s="7" t="s">
        <v>52</v>
      </c>
      <c r="AN9" s="7" t="s">
        <v>52</v>
      </c>
      <c r="AO9" s="7" t="s">
        <v>52</v>
      </c>
      <c r="AP9" s="7" t="s">
        <v>52</v>
      </c>
      <c r="AQ9" s="7" t="s">
        <v>52</v>
      </c>
      <c r="AR9" s="7" t="s">
        <v>52</v>
      </c>
      <c r="AS9" s="7" t="s">
        <v>52</v>
      </c>
      <c r="AT9" s="7" t="s">
        <v>52</v>
      </c>
      <c r="AU9" s="7" t="s">
        <v>47</v>
      </c>
      <c r="AV9" s="7" t="s">
        <v>47</v>
      </c>
      <c r="AW9" s="7" t="s">
        <v>47</v>
      </c>
      <c r="AX9" s="7" t="s">
        <v>47</v>
      </c>
      <c r="AY9" s="7" t="s">
        <v>47</v>
      </c>
      <c r="AZ9" s="7" t="s">
        <v>47</v>
      </c>
      <c r="BA9" s="7" t="s">
        <v>47</v>
      </c>
      <c r="BB9" s="7" t="s">
        <v>47</v>
      </c>
      <c r="BC9" s="7" t="s">
        <v>47</v>
      </c>
      <c r="BD9" s="7" t="s">
        <v>47</v>
      </c>
      <c r="BE9" s="7" t="s">
        <v>47</v>
      </c>
      <c r="BF9" s="7" t="s">
        <v>52</v>
      </c>
      <c r="BG9" s="7" t="s">
        <v>52</v>
      </c>
      <c r="BH9" s="7" t="s">
        <v>52</v>
      </c>
      <c r="BI9" s="7" t="s">
        <v>52</v>
      </c>
      <c r="BJ9" s="7" t="s">
        <v>52</v>
      </c>
      <c r="BK9" s="7" t="s">
        <v>52</v>
      </c>
      <c r="BL9" s="7" t="s">
        <v>47</v>
      </c>
      <c r="BM9" s="7" t="s">
        <v>52</v>
      </c>
      <c r="BN9" s="7" t="s">
        <v>52</v>
      </c>
      <c r="BO9" s="7" t="s">
        <v>52</v>
      </c>
      <c r="BP9" s="7" t="s">
        <v>52</v>
      </c>
      <c r="BQ9" s="7" t="s">
        <v>52</v>
      </c>
      <c r="BR9" s="7" t="s">
        <v>52</v>
      </c>
      <c r="BS9" s="7" t="s">
        <v>52</v>
      </c>
      <c r="BT9" s="7" t="s">
        <v>52</v>
      </c>
      <c r="BU9" s="7" t="s">
        <v>52</v>
      </c>
      <c r="BV9" s="7" t="s">
        <v>52</v>
      </c>
      <c r="BW9" s="7" t="s">
        <v>52</v>
      </c>
      <c r="BX9" s="7" t="s">
        <v>52</v>
      </c>
      <c r="BY9" s="7" t="s">
        <v>52</v>
      </c>
      <c r="BZ9" s="7" t="s">
        <v>52</v>
      </c>
      <c r="CA9" s="7"/>
      <c r="CB9" s="2"/>
    </row>
    <row r="10" spans="1:81" s="90" customFormat="1" ht="15" customHeight="1" x14ac:dyDescent="0.25">
      <c r="A10" s="8">
        <v>2019</v>
      </c>
      <c r="B10" s="3" t="s">
        <v>1041</v>
      </c>
      <c r="C10" s="3" t="s">
        <v>884</v>
      </c>
      <c r="D10" s="4"/>
      <c r="E10" s="3"/>
      <c r="F10" s="4"/>
      <c r="G10" s="4"/>
      <c r="H10" s="3"/>
      <c r="I10" s="4"/>
      <c r="J10" s="3">
        <v>2</v>
      </c>
      <c r="K10" s="3" t="s">
        <v>52</v>
      </c>
      <c r="L10" s="4">
        <v>23112</v>
      </c>
      <c r="M10" s="3" t="s">
        <v>48</v>
      </c>
      <c r="N10" s="3" t="s">
        <v>47</v>
      </c>
      <c r="O10" s="3" t="s">
        <v>47</v>
      </c>
      <c r="P10" s="3" t="s">
        <v>47</v>
      </c>
      <c r="Q10" s="3" t="s">
        <v>47</v>
      </c>
      <c r="R10" s="3"/>
      <c r="S10" s="4">
        <v>6000</v>
      </c>
      <c r="T10" s="4"/>
      <c r="U10" s="4"/>
      <c r="V10" s="4"/>
      <c r="W10" s="4">
        <v>720</v>
      </c>
      <c r="X10" s="4"/>
      <c r="Y10" s="4"/>
      <c r="Z10" s="3"/>
      <c r="AA10" s="126">
        <v>6720</v>
      </c>
      <c r="AB10" s="7" t="s">
        <v>47</v>
      </c>
      <c r="AC10" s="7" t="s">
        <v>52</v>
      </c>
      <c r="AD10" s="7" t="s">
        <v>52</v>
      </c>
      <c r="AE10" s="7" t="s">
        <v>52</v>
      </c>
      <c r="AF10" s="7" t="s">
        <v>52</v>
      </c>
      <c r="AG10" s="7" t="s">
        <v>52</v>
      </c>
      <c r="AH10" s="7" t="s">
        <v>52</v>
      </c>
      <c r="AI10" s="7" t="s">
        <v>52</v>
      </c>
      <c r="AJ10" s="7" t="s">
        <v>52</v>
      </c>
      <c r="AK10" s="7" t="s">
        <v>52</v>
      </c>
      <c r="AL10" s="7" t="s">
        <v>52</v>
      </c>
      <c r="AM10" s="7" t="s">
        <v>52</v>
      </c>
      <c r="AN10" s="7" t="s">
        <v>52</v>
      </c>
      <c r="AO10" s="7" t="s">
        <v>52</v>
      </c>
      <c r="AP10" s="7" t="s">
        <v>52</v>
      </c>
      <c r="AQ10" s="7" t="s">
        <v>52</v>
      </c>
      <c r="AR10" s="7" t="s">
        <v>52</v>
      </c>
      <c r="AS10" s="7" t="s">
        <v>52</v>
      </c>
      <c r="AT10" s="7" t="s">
        <v>52</v>
      </c>
      <c r="AU10" s="7" t="s">
        <v>47</v>
      </c>
      <c r="AV10" s="7" t="s">
        <v>47</v>
      </c>
      <c r="AW10" s="7" t="s">
        <v>47</v>
      </c>
      <c r="AX10" s="7" t="s">
        <v>47</v>
      </c>
      <c r="AY10" s="7" t="s">
        <v>47</v>
      </c>
      <c r="AZ10" s="7" t="s">
        <v>47</v>
      </c>
      <c r="BA10" s="7" t="s">
        <v>52</v>
      </c>
      <c r="BB10" s="7" t="s">
        <v>47</v>
      </c>
      <c r="BC10" s="7" t="s">
        <v>47</v>
      </c>
      <c r="BD10" s="7" t="s">
        <v>47</v>
      </c>
      <c r="BE10" s="7" t="s">
        <v>47</v>
      </c>
      <c r="BF10" s="7" t="s">
        <v>52</v>
      </c>
      <c r="BG10" s="7" t="s">
        <v>52</v>
      </c>
      <c r="BH10" s="7" t="s">
        <v>52</v>
      </c>
      <c r="BI10" s="7" t="s">
        <v>52</v>
      </c>
      <c r="BJ10" s="7" t="s">
        <v>52</v>
      </c>
      <c r="BK10" s="7" t="s">
        <v>52</v>
      </c>
      <c r="BL10" s="7" t="s">
        <v>52</v>
      </c>
      <c r="BM10" s="7" t="s">
        <v>52</v>
      </c>
      <c r="BN10" s="7" t="s">
        <v>52</v>
      </c>
      <c r="BO10" s="7" t="s">
        <v>52</v>
      </c>
      <c r="BP10" s="7" t="s">
        <v>52</v>
      </c>
      <c r="BQ10" s="7" t="s">
        <v>52</v>
      </c>
      <c r="BR10" s="7" t="s">
        <v>52</v>
      </c>
      <c r="BS10" s="7" t="s">
        <v>52</v>
      </c>
      <c r="BT10" s="7" t="s">
        <v>52</v>
      </c>
      <c r="BU10" s="7" t="s">
        <v>52</v>
      </c>
      <c r="BV10" s="7" t="s">
        <v>52</v>
      </c>
      <c r="BW10" s="7" t="s">
        <v>52</v>
      </c>
      <c r="BX10" s="7" t="s">
        <v>52</v>
      </c>
      <c r="BY10" s="7" t="s">
        <v>52</v>
      </c>
      <c r="BZ10" s="7" t="s">
        <v>52</v>
      </c>
      <c r="CA10" s="7"/>
      <c r="CB10" s="2"/>
    </row>
    <row r="11" spans="1:81" s="10" customFormat="1" ht="30" x14ac:dyDescent="0.25">
      <c r="A11" s="12">
        <v>2020</v>
      </c>
      <c r="B11" s="13" t="s">
        <v>583</v>
      </c>
      <c r="C11" s="10" t="s">
        <v>700</v>
      </c>
      <c r="D11" s="14">
        <v>242736</v>
      </c>
      <c r="E11" s="13"/>
      <c r="F11" s="14">
        <v>242736</v>
      </c>
      <c r="G11" s="14">
        <v>242736</v>
      </c>
      <c r="H11" s="13"/>
      <c r="I11" s="14">
        <v>242736</v>
      </c>
      <c r="J11" s="13">
        <v>3</v>
      </c>
      <c r="K11" s="13" t="s">
        <v>52</v>
      </c>
      <c r="L11" s="14">
        <v>54866</v>
      </c>
      <c r="M11" s="13" t="s">
        <v>48</v>
      </c>
      <c r="N11" s="13" t="s">
        <v>47</v>
      </c>
      <c r="O11" s="13" t="s">
        <v>47</v>
      </c>
      <c r="P11" s="13" t="s">
        <v>47</v>
      </c>
      <c r="Q11" s="13" t="s">
        <v>47</v>
      </c>
      <c r="R11" s="13"/>
      <c r="S11" s="14"/>
      <c r="T11" s="14"/>
      <c r="U11" s="14"/>
      <c r="V11" s="14"/>
      <c r="W11" s="14"/>
      <c r="X11" s="14"/>
      <c r="Y11" s="14"/>
      <c r="Z11" s="13"/>
      <c r="AA11" s="127"/>
      <c r="AB11" s="7" t="s">
        <v>56</v>
      </c>
      <c r="AC11" s="7" t="s">
        <v>56</v>
      </c>
      <c r="AD11" s="7" t="s">
        <v>56</v>
      </c>
      <c r="AE11" s="7" t="s">
        <v>56</v>
      </c>
      <c r="AF11" s="7" t="s">
        <v>56</v>
      </c>
      <c r="AG11" s="7" t="s">
        <v>56</v>
      </c>
      <c r="AH11" s="7" t="s">
        <v>56</v>
      </c>
      <c r="AI11" s="7" t="s">
        <v>56</v>
      </c>
      <c r="AJ11" s="7" t="s">
        <v>56</v>
      </c>
      <c r="AK11" s="7" t="s">
        <v>56</v>
      </c>
      <c r="AL11" s="7" t="s">
        <v>56</v>
      </c>
      <c r="AM11" s="7" t="s">
        <v>56</v>
      </c>
      <c r="AN11" s="7" t="s">
        <v>56</v>
      </c>
      <c r="AO11" s="7" t="s">
        <v>56</v>
      </c>
      <c r="AP11" s="7" t="s">
        <v>56</v>
      </c>
      <c r="AQ11" s="7" t="s">
        <v>56</v>
      </c>
      <c r="AR11" s="7" t="s">
        <v>56</v>
      </c>
      <c r="AS11" s="7" t="s">
        <v>56</v>
      </c>
      <c r="AT11" s="7" t="s">
        <v>56</v>
      </c>
      <c r="AU11" s="7" t="s">
        <v>56</v>
      </c>
      <c r="AV11" s="7" t="s">
        <v>56</v>
      </c>
      <c r="AW11" s="7" t="s">
        <v>56</v>
      </c>
      <c r="AX11" s="7" t="s">
        <v>56</v>
      </c>
      <c r="AY11" s="7" t="s">
        <v>56</v>
      </c>
      <c r="AZ11" s="7" t="s">
        <v>56</v>
      </c>
      <c r="BA11" s="7" t="s">
        <v>56</v>
      </c>
      <c r="BB11" s="7" t="s">
        <v>56</v>
      </c>
      <c r="BC11" s="7" t="s">
        <v>56</v>
      </c>
      <c r="BD11" s="7" t="s">
        <v>56</v>
      </c>
      <c r="BE11" s="7" t="s">
        <v>56</v>
      </c>
      <c r="BF11" s="7" t="s">
        <v>56</v>
      </c>
      <c r="BG11" s="7" t="s">
        <v>56</v>
      </c>
      <c r="BH11" s="7" t="s">
        <v>56</v>
      </c>
      <c r="BI11" s="7" t="s">
        <v>56</v>
      </c>
      <c r="BJ11" s="7" t="s">
        <v>56</v>
      </c>
      <c r="BK11" s="7" t="s">
        <v>56</v>
      </c>
      <c r="BL11" s="7" t="s">
        <v>56</v>
      </c>
      <c r="BM11" s="7" t="s">
        <v>56</v>
      </c>
      <c r="BN11" s="7" t="s">
        <v>56</v>
      </c>
      <c r="BO11" s="7" t="s">
        <v>56</v>
      </c>
      <c r="BP11" s="7" t="s">
        <v>56</v>
      </c>
      <c r="BQ11" s="7" t="s">
        <v>56</v>
      </c>
      <c r="BR11" s="7" t="s">
        <v>56</v>
      </c>
      <c r="BS11" s="7" t="s">
        <v>56</v>
      </c>
      <c r="BT11" s="7" t="s">
        <v>56</v>
      </c>
      <c r="BU11" s="7" t="s">
        <v>56</v>
      </c>
      <c r="BV11" s="7" t="s">
        <v>56</v>
      </c>
      <c r="BW11" s="7" t="s">
        <v>56</v>
      </c>
      <c r="BX11" s="7" t="s">
        <v>56</v>
      </c>
      <c r="BY11" s="7" t="s">
        <v>56</v>
      </c>
      <c r="BZ11" s="7" t="s">
        <v>56</v>
      </c>
      <c r="CA11" s="7"/>
      <c r="CB11" s="2"/>
    </row>
    <row r="12" spans="1:81" s="10" customFormat="1" ht="16.5" customHeight="1" x14ac:dyDescent="0.25">
      <c r="A12" s="12">
        <v>2020</v>
      </c>
      <c r="B12" s="13" t="s">
        <v>191</v>
      </c>
      <c r="C12" s="10" t="s">
        <v>706</v>
      </c>
      <c r="D12" s="14">
        <v>190992</v>
      </c>
      <c r="E12" s="13"/>
      <c r="F12" s="14"/>
      <c r="G12" s="14">
        <v>193992</v>
      </c>
      <c r="H12" s="13"/>
      <c r="I12" s="14"/>
      <c r="J12" s="13">
        <v>3</v>
      </c>
      <c r="K12" s="13" t="s">
        <v>47</v>
      </c>
      <c r="L12" s="83">
        <v>10290.5</v>
      </c>
      <c r="M12" s="134">
        <v>3</v>
      </c>
      <c r="N12" s="134" t="s">
        <v>52</v>
      </c>
      <c r="O12" s="134" t="s">
        <v>47</v>
      </c>
      <c r="P12" s="134" t="s">
        <v>47</v>
      </c>
      <c r="Q12" s="134" t="s">
        <v>47</v>
      </c>
      <c r="R12" s="134" t="s">
        <v>192</v>
      </c>
      <c r="S12" s="14"/>
      <c r="T12" s="14"/>
      <c r="U12" s="14"/>
      <c r="V12" s="14"/>
      <c r="W12" s="83">
        <v>3204</v>
      </c>
      <c r="X12" s="14"/>
      <c r="Y12" s="14"/>
      <c r="Z12" s="13"/>
      <c r="AA12" s="199">
        <v>3204</v>
      </c>
      <c r="AB12" s="7" t="s">
        <v>52</v>
      </c>
      <c r="AC12" s="7" t="s">
        <v>52</v>
      </c>
      <c r="AD12" s="7" t="s">
        <v>52</v>
      </c>
      <c r="AE12" s="7" t="s">
        <v>52</v>
      </c>
      <c r="AF12" s="7" t="s">
        <v>52</v>
      </c>
      <c r="AG12" s="7" t="s">
        <v>52</v>
      </c>
      <c r="AH12" s="7" t="s">
        <v>52</v>
      </c>
      <c r="AI12" s="7" t="s">
        <v>52</v>
      </c>
      <c r="AJ12" s="7" t="s">
        <v>52</v>
      </c>
      <c r="AK12" s="7" t="s">
        <v>52</v>
      </c>
      <c r="AL12" s="7" t="s">
        <v>52</v>
      </c>
      <c r="AM12" s="7" t="s">
        <v>52</v>
      </c>
      <c r="AN12" s="7" t="s">
        <v>52</v>
      </c>
      <c r="AO12" s="7" t="s">
        <v>52</v>
      </c>
      <c r="AP12" s="7" t="s">
        <v>47</v>
      </c>
      <c r="AQ12" s="7" t="s">
        <v>52</v>
      </c>
      <c r="AR12" s="7" t="s">
        <v>52</v>
      </c>
      <c r="AS12" s="7" t="s">
        <v>52</v>
      </c>
      <c r="AT12" s="7" t="s">
        <v>52</v>
      </c>
      <c r="AU12" s="7" t="s">
        <v>47</v>
      </c>
      <c r="AV12" s="7" t="s">
        <v>47</v>
      </c>
      <c r="AW12" s="7" t="s">
        <v>47</v>
      </c>
      <c r="AX12" s="7" t="s">
        <v>47</v>
      </c>
      <c r="AY12" s="7" t="s">
        <v>47</v>
      </c>
      <c r="AZ12" s="7" t="s">
        <v>47</v>
      </c>
      <c r="BA12" s="7" t="s">
        <v>47</v>
      </c>
      <c r="BB12" s="7" t="s">
        <v>47</v>
      </c>
      <c r="BC12" s="7" t="s">
        <v>47</v>
      </c>
      <c r="BD12" s="7" t="s">
        <v>47</v>
      </c>
      <c r="BE12" s="7" t="s">
        <v>47</v>
      </c>
      <c r="BF12" s="7" t="s">
        <v>52</v>
      </c>
      <c r="BG12" s="7" t="s">
        <v>52</v>
      </c>
      <c r="BH12" s="7" t="s">
        <v>52</v>
      </c>
      <c r="BI12" s="7" t="s">
        <v>52</v>
      </c>
      <c r="BJ12" s="7" t="s">
        <v>52</v>
      </c>
      <c r="BK12" s="7" t="s">
        <v>52</v>
      </c>
      <c r="BL12" s="7" t="s">
        <v>47</v>
      </c>
      <c r="BM12" s="7" t="s">
        <v>52</v>
      </c>
      <c r="BN12" s="7" t="s">
        <v>52</v>
      </c>
      <c r="BO12" s="7" t="s">
        <v>52</v>
      </c>
      <c r="BP12" s="7" t="s">
        <v>52</v>
      </c>
      <c r="BQ12" s="7" t="s">
        <v>52</v>
      </c>
      <c r="BR12" s="7" t="s">
        <v>52</v>
      </c>
      <c r="BS12" s="7" t="s">
        <v>52</v>
      </c>
      <c r="BT12" s="7" t="s">
        <v>52</v>
      </c>
      <c r="BU12" s="7" t="s">
        <v>52</v>
      </c>
      <c r="BV12" s="7" t="s">
        <v>52</v>
      </c>
      <c r="BW12" s="7" t="s">
        <v>52</v>
      </c>
      <c r="BX12" s="7" t="s">
        <v>52</v>
      </c>
      <c r="BY12" s="7" t="s">
        <v>52</v>
      </c>
      <c r="BZ12" s="7" t="s">
        <v>52</v>
      </c>
      <c r="CA12" s="7"/>
    </row>
    <row r="13" spans="1:81" s="90" customFormat="1" x14ac:dyDescent="0.25">
      <c r="A13" s="8" t="s">
        <v>847</v>
      </c>
      <c r="B13" s="3" t="s">
        <v>852</v>
      </c>
      <c r="C13" s="3" t="s">
        <v>85</v>
      </c>
      <c r="D13" s="4"/>
      <c r="E13" s="3"/>
      <c r="F13" s="4"/>
      <c r="G13" s="4"/>
      <c r="H13" s="3"/>
      <c r="I13" s="4"/>
      <c r="J13" s="3"/>
      <c r="K13" s="3"/>
      <c r="L13" s="4"/>
      <c r="M13" s="3"/>
      <c r="N13" s="3"/>
      <c r="O13" s="3"/>
      <c r="P13" s="3"/>
      <c r="Q13" s="3"/>
      <c r="R13" s="2"/>
      <c r="S13" s="4"/>
      <c r="T13" s="4"/>
      <c r="U13" s="4"/>
      <c r="V13" s="4"/>
      <c r="W13" s="4"/>
      <c r="X13" s="4"/>
      <c r="Y13" s="4"/>
      <c r="Z13" s="10"/>
      <c r="AA13" s="126"/>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2"/>
    </row>
    <row r="14" spans="1:81" s="90" customFormat="1" x14ac:dyDescent="0.25">
      <c r="A14" s="8">
        <v>2019</v>
      </c>
      <c r="B14" s="3" t="s">
        <v>1047</v>
      </c>
      <c r="C14" s="3" t="s">
        <v>240</v>
      </c>
      <c r="D14" s="4">
        <v>143612</v>
      </c>
      <c r="E14" s="3"/>
      <c r="F14" s="4"/>
      <c r="G14" s="4">
        <v>143612</v>
      </c>
      <c r="H14" s="3"/>
      <c r="I14" s="4"/>
      <c r="J14" s="3">
        <v>1</v>
      </c>
      <c r="K14" s="3" t="s">
        <v>47</v>
      </c>
      <c r="L14" s="4">
        <v>15000</v>
      </c>
      <c r="M14" s="3" t="s">
        <v>48</v>
      </c>
      <c r="N14" s="3" t="s">
        <v>47</v>
      </c>
      <c r="O14" s="3" t="s">
        <v>47</v>
      </c>
      <c r="P14" s="3" t="s">
        <v>47</v>
      </c>
      <c r="Q14" s="3" t="s">
        <v>52</v>
      </c>
      <c r="R14" s="3"/>
      <c r="S14" s="4">
        <v>2400</v>
      </c>
      <c r="T14" s="4">
        <v>1048</v>
      </c>
      <c r="U14" s="4"/>
      <c r="V14" s="4"/>
      <c r="W14" s="4"/>
      <c r="X14" s="4"/>
      <c r="Y14" s="4"/>
      <c r="Z14" s="3"/>
      <c r="AA14" s="126">
        <v>3448</v>
      </c>
      <c r="AB14" s="7" t="s">
        <v>47</v>
      </c>
      <c r="AC14" s="7" t="s">
        <v>52</v>
      </c>
      <c r="AD14" s="7" t="s">
        <v>52</v>
      </c>
      <c r="AE14" s="7" t="s">
        <v>52</v>
      </c>
      <c r="AF14" s="7" t="s">
        <v>52</v>
      </c>
      <c r="AG14" s="7" t="s">
        <v>52</v>
      </c>
      <c r="AH14" s="7" t="s">
        <v>52</v>
      </c>
      <c r="AI14" s="7" t="s">
        <v>52</v>
      </c>
      <c r="AJ14" s="7" t="s">
        <v>52</v>
      </c>
      <c r="AK14" s="7" t="s">
        <v>52</v>
      </c>
      <c r="AL14" s="7" t="s">
        <v>52</v>
      </c>
      <c r="AM14" s="7" t="s">
        <v>52</v>
      </c>
      <c r="AN14" s="7" t="s">
        <v>52</v>
      </c>
      <c r="AO14" s="7" t="s">
        <v>52</v>
      </c>
      <c r="AP14" s="7" t="s">
        <v>52</v>
      </c>
      <c r="AQ14" s="7" t="s">
        <v>52</v>
      </c>
      <c r="AR14" s="7" t="s">
        <v>52</v>
      </c>
      <c r="AS14" s="7" t="s">
        <v>52</v>
      </c>
      <c r="AT14" s="7" t="s">
        <v>52</v>
      </c>
      <c r="AU14" s="7" t="s">
        <v>47</v>
      </c>
      <c r="AV14" s="7" t="s">
        <v>47</v>
      </c>
      <c r="AW14" s="7" t="s">
        <v>47</v>
      </c>
      <c r="AX14" s="7" t="s">
        <v>47</v>
      </c>
      <c r="AY14" s="7" t="s">
        <v>47</v>
      </c>
      <c r="AZ14" s="7" t="s">
        <v>47</v>
      </c>
      <c r="BA14" s="7" t="s">
        <v>47</v>
      </c>
      <c r="BB14" s="7" t="s">
        <v>47</v>
      </c>
      <c r="BC14" s="7" t="s">
        <v>47</v>
      </c>
      <c r="BD14" s="7" t="s">
        <v>47</v>
      </c>
      <c r="BE14" s="7" t="s">
        <v>47</v>
      </c>
      <c r="BF14" s="7" t="s">
        <v>47</v>
      </c>
      <c r="BG14" s="7" t="s">
        <v>52</v>
      </c>
      <c r="BH14" s="7" t="s">
        <v>52</v>
      </c>
      <c r="BI14" s="7" t="s">
        <v>52</v>
      </c>
      <c r="BJ14" s="7" t="s">
        <v>52</v>
      </c>
      <c r="BK14" s="7" t="s">
        <v>52</v>
      </c>
      <c r="BL14" s="7" t="s">
        <v>52</v>
      </c>
      <c r="BM14" s="7" t="s">
        <v>52</v>
      </c>
      <c r="BN14" s="7" t="s">
        <v>52</v>
      </c>
      <c r="BO14" s="7" t="s">
        <v>52</v>
      </c>
      <c r="BP14" s="7" t="s">
        <v>52</v>
      </c>
      <c r="BQ14" s="7" t="s">
        <v>52</v>
      </c>
      <c r="BR14" s="7" t="s">
        <v>52</v>
      </c>
      <c r="BS14" s="7" t="s">
        <v>52</v>
      </c>
      <c r="BT14" s="7" t="s">
        <v>52</v>
      </c>
      <c r="BU14" s="7" t="s">
        <v>52</v>
      </c>
      <c r="BV14" s="7" t="s">
        <v>52</v>
      </c>
      <c r="BW14" s="7" t="s">
        <v>52</v>
      </c>
      <c r="BX14" s="7" t="s">
        <v>52</v>
      </c>
      <c r="BY14" s="7" t="s">
        <v>52</v>
      </c>
      <c r="BZ14" s="7" t="s">
        <v>52</v>
      </c>
      <c r="CA14" s="7"/>
    </row>
    <row r="15" spans="1:81" s="10" customFormat="1" x14ac:dyDescent="0.25">
      <c r="A15" s="12">
        <v>2020</v>
      </c>
      <c r="B15" s="13" t="s">
        <v>815</v>
      </c>
      <c r="C15" s="13" t="s">
        <v>78</v>
      </c>
      <c r="D15" s="14">
        <v>195144</v>
      </c>
      <c r="E15" s="13"/>
      <c r="F15" s="14"/>
      <c r="G15" s="14">
        <v>195144</v>
      </c>
      <c r="H15" s="13"/>
      <c r="I15" s="14"/>
      <c r="J15" s="13">
        <v>2</v>
      </c>
      <c r="K15" s="13" t="s">
        <v>47</v>
      </c>
      <c r="L15" s="14">
        <v>18670</v>
      </c>
      <c r="M15" s="13" t="s">
        <v>48</v>
      </c>
      <c r="N15" s="13" t="s">
        <v>47</v>
      </c>
      <c r="O15" s="13" t="s">
        <v>47</v>
      </c>
      <c r="P15" s="13" t="s">
        <v>47</v>
      </c>
      <c r="Q15" s="13" t="s">
        <v>47</v>
      </c>
      <c r="R15" s="13"/>
      <c r="S15" s="14"/>
      <c r="T15" s="14"/>
      <c r="U15" s="14"/>
      <c r="V15" s="14"/>
      <c r="W15" s="14"/>
      <c r="X15" s="14"/>
      <c r="Y15" s="14"/>
      <c r="Z15" s="13"/>
      <c r="AA15" s="127">
        <v>0</v>
      </c>
      <c r="AB15" s="7" t="s">
        <v>52</v>
      </c>
      <c r="AC15" s="7" t="s">
        <v>52</v>
      </c>
      <c r="AD15" s="7" t="s">
        <v>52</v>
      </c>
      <c r="AE15" s="7" t="s">
        <v>52</v>
      </c>
      <c r="AF15" s="7" t="s">
        <v>52</v>
      </c>
      <c r="AG15" s="7" t="s">
        <v>52</v>
      </c>
      <c r="AH15" s="7" t="s">
        <v>52</v>
      </c>
      <c r="AI15" s="7" t="s">
        <v>52</v>
      </c>
      <c r="AJ15" s="7" t="s">
        <v>52</v>
      </c>
      <c r="AK15" s="7" t="s">
        <v>52</v>
      </c>
      <c r="AL15" s="7" t="s">
        <v>52</v>
      </c>
      <c r="AM15" s="7" t="s">
        <v>52</v>
      </c>
      <c r="AN15" s="7" t="s">
        <v>52</v>
      </c>
      <c r="AO15" s="7" t="s">
        <v>52</v>
      </c>
      <c r="AP15" s="7" t="s">
        <v>52</v>
      </c>
      <c r="AQ15" s="7" t="s">
        <v>52</v>
      </c>
      <c r="AR15" s="7" t="s">
        <v>52</v>
      </c>
      <c r="AS15" s="7" t="s">
        <v>52</v>
      </c>
      <c r="AT15" s="7" t="s">
        <v>52</v>
      </c>
      <c r="AU15" s="7" t="s">
        <v>47</v>
      </c>
      <c r="AV15" s="7" t="s">
        <v>47</v>
      </c>
      <c r="AW15" s="7" t="s">
        <v>47</v>
      </c>
      <c r="AX15" s="7" t="s">
        <v>47</v>
      </c>
      <c r="AY15" s="7" t="s">
        <v>47</v>
      </c>
      <c r="AZ15" s="7" t="s">
        <v>47</v>
      </c>
      <c r="BA15" s="7" t="s">
        <v>47</v>
      </c>
      <c r="BB15" s="7" t="s">
        <v>47</v>
      </c>
      <c r="BC15" s="7" t="s">
        <v>47</v>
      </c>
      <c r="BD15" s="7" t="s">
        <v>47</v>
      </c>
      <c r="BE15" s="7" t="s">
        <v>47</v>
      </c>
      <c r="BF15" s="7" t="s">
        <v>52</v>
      </c>
      <c r="BG15" s="7" t="s">
        <v>52</v>
      </c>
      <c r="BH15" s="7" t="s">
        <v>52</v>
      </c>
      <c r="BI15" s="7" t="s">
        <v>52</v>
      </c>
      <c r="BJ15" s="7" t="s">
        <v>52</v>
      </c>
      <c r="BK15" s="7" t="s">
        <v>52</v>
      </c>
      <c r="BL15" s="7" t="s">
        <v>52</v>
      </c>
      <c r="BM15" s="7" t="s">
        <v>52</v>
      </c>
      <c r="BN15" s="7" t="s">
        <v>52</v>
      </c>
      <c r="BO15" s="7" t="s">
        <v>52</v>
      </c>
      <c r="BP15" s="7" t="s">
        <v>52</v>
      </c>
      <c r="BQ15" s="7" t="s">
        <v>52</v>
      </c>
      <c r="BR15" s="7" t="s">
        <v>52</v>
      </c>
      <c r="BS15" s="7" t="s">
        <v>52</v>
      </c>
      <c r="BT15" s="7" t="s">
        <v>52</v>
      </c>
      <c r="BU15" s="7" t="s">
        <v>52</v>
      </c>
      <c r="BV15" s="7" t="s">
        <v>52</v>
      </c>
      <c r="BW15" s="7" t="s">
        <v>52</v>
      </c>
      <c r="BX15" s="7" t="s">
        <v>52</v>
      </c>
      <c r="BY15" s="7" t="s">
        <v>52</v>
      </c>
      <c r="BZ15" s="7" t="s">
        <v>52</v>
      </c>
      <c r="CA15" s="7"/>
      <c r="CB15" s="2"/>
      <c r="CC15" s="2"/>
    </row>
    <row r="16" spans="1:81" s="10" customFormat="1" ht="30" x14ac:dyDescent="0.25">
      <c r="A16" s="12">
        <v>2020</v>
      </c>
      <c r="B16" s="13" t="s">
        <v>153</v>
      </c>
      <c r="C16" s="13" t="s">
        <v>78</v>
      </c>
      <c r="D16" s="14">
        <v>162298</v>
      </c>
      <c r="E16" s="13"/>
      <c r="F16" s="14"/>
      <c r="G16" s="14">
        <v>162298</v>
      </c>
      <c r="H16" s="13"/>
      <c r="I16" s="14">
        <v>164298</v>
      </c>
      <c r="J16" s="13">
        <v>2</v>
      </c>
      <c r="K16" s="13" t="s">
        <v>52</v>
      </c>
      <c r="L16" s="14">
        <v>22220</v>
      </c>
      <c r="M16" s="13" t="s">
        <v>48</v>
      </c>
      <c r="N16" s="13" t="s">
        <v>47</v>
      </c>
      <c r="O16" s="13" t="s">
        <v>47</v>
      </c>
      <c r="P16" s="13" t="s">
        <v>47</v>
      </c>
      <c r="Q16" s="13" t="s">
        <v>52</v>
      </c>
      <c r="S16" s="14"/>
      <c r="T16" s="14"/>
      <c r="U16" s="14"/>
      <c r="V16" s="14"/>
      <c r="W16" s="14"/>
      <c r="X16" s="14"/>
      <c r="Y16" s="14"/>
      <c r="Z16" s="13" t="s">
        <v>898</v>
      </c>
      <c r="AA16" s="127">
        <v>600</v>
      </c>
      <c r="AB16" s="7" t="s">
        <v>47</v>
      </c>
      <c r="AC16" s="7" t="s">
        <v>52</v>
      </c>
      <c r="AD16" s="7" t="s">
        <v>52</v>
      </c>
      <c r="AE16" s="7" t="s">
        <v>52</v>
      </c>
      <c r="AF16" s="7" t="s">
        <v>47</v>
      </c>
      <c r="AG16" s="7" t="s">
        <v>52</v>
      </c>
      <c r="AH16" s="7" t="s">
        <v>52</v>
      </c>
      <c r="AI16" s="7" t="s">
        <v>52</v>
      </c>
      <c r="AJ16" s="7" t="s">
        <v>52</v>
      </c>
      <c r="AK16" s="7" t="s">
        <v>52</v>
      </c>
      <c r="AL16" s="7" t="s">
        <v>52</v>
      </c>
      <c r="AM16" s="7" t="s">
        <v>52</v>
      </c>
      <c r="AN16" s="7" t="s">
        <v>52</v>
      </c>
      <c r="AO16" s="7" t="s">
        <v>52</v>
      </c>
      <c r="AP16" s="7" t="s">
        <v>52</v>
      </c>
      <c r="AQ16" s="7" t="s">
        <v>52</v>
      </c>
      <c r="AR16" s="7" t="s">
        <v>52</v>
      </c>
      <c r="AS16" s="7" t="s">
        <v>52</v>
      </c>
      <c r="AT16" s="7" t="s">
        <v>52</v>
      </c>
      <c r="AU16" s="7" t="s">
        <v>47</v>
      </c>
      <c r="AV16" s="7" t="s">
        <v>47</v>
      </c>
      <c r="AW16" s="7" t="s">
        <v>47</v>
      </c>
      <c r="AX16" s="7" t="s">
        <v>47</v>
      </c>
      <c r="AY16" s="7" t="s">
        <v>47</v>
      </c>
      <c r="AZ16" s="7" t="s">
        <v>47</v>
      </c>
      <c r="BA16" s="7" t="s">
        <v>47</v>
      </c>
      <c r="BB16" s="7" t="s">
        <v>47</v>
      </c>
      <c r="BC16" s="7" t="s">
        <v>47</v>
      </c>
      <c r="BD16" s="7" t="s">
        <v>47</v>
      </c>
      <c r="BE16" s="7" t="s">
        <v>47</v>
      </c>
      <c r="BF16" s="7" t="s">
        <v>47</v>
      </c>
      <c r="BG16" s="7" t="s">
        <v>52</v>
      </c>
      <c r="BH16" s="7" t="s">
        <v>52</v>
      </c>
      <c r="BI16" s="7" t="s">
        <v>52</v>
      </c>
      <c r="BJ16" s="7" t="s">
        <v>52</v>
      </c>
      <c r="BK16" s="7" t="s">
        <v>52</v>
      </c>
      <c r="BL16" s="7" t="s">
        <v>47</v>
      </c>
      <c r="BM16" s="7" t="s">
        <v>52</v>
      </c>
      <c r="BN16" s="7" t="s">
        <v>52</v>
      </c>
      <c r="BO16" s="7" t="s">
        <v>52</v>
      </c>
      <c r="BP16" s="7" t="s">
        <v>52</v>
      </c>
      <c r="BQ16" s="7" t="s">
        <v>52</v>
      </c>
      <c r="BR16" s="7" t="s">
        <v>52</v>
      </c>
      <c r="BS16" s="7" t="s">
        <v>52</v>
      </c>
      <c r="BT16" s="7" t="s">
        <v>52</v>
      </c>
      <c r="BU16" s="7" t="s">
        <v>52</v>
      </c>
      <c r="BV16" s="7" t="s">
        <v>52</v>
      </c>
      <c r="BW16" s="7" t="s">
        <v>52</v>
      </c>
      <c r="BX16" s="7" t="s">
        <v>52</v>
      </c>
      <c r="BY16" s="7" t="s">
        <v>52</v>
      </c>
      <c r="BZ16" s="7" t="s">
        <v>52</v>
      </c>
      <c r="CA16" s="11" t="s">
        <v>901</v>
      </c>
      <c r="CB16" s="2"/>
    </row>
    <row r="17" spans="1:82" s="10" customFormat="1" ht="107.25" customHeight="1" x14ac:dyDescent="0.25">
      <c r="A17" s="12">
        <v>2020</v>
      </c>
      <c r="B17" s="13" t="s">
        <v>1048</v>
      </c>
      <c r="C17" s="13" t="s">
        <v>545</v>
      </c>
      <c r="D17" s="14">
        <v>188676</v>
      </c>
      <c r="E17" s="13">
        <v>10</v>
      </c>
      <c r="F17" s="14">
        <v>192276</v>
      </c>
      <c r="G17" s="14">
        <v>189676</v>
      </c>
      <c r="H17" s="13">
        <v>10</v>
      </c>
      <c r="I17" s="14">
        <v>193276</v>
      </c>
      <c r="J17" s="13">
        <v>2</v>
      </c>
      <c r="K17" s="13" t="s">
        <v>47</v>
      </c>
      <c r="L17" s="14">
        <v>12000</v>
      </c>
      <c r="M17" s="13" t="s">
        <v>48</v>
      </c>
      <c r="N17" s="13" t="s">
        <v>47</v>
      </c>
      <c r="O17" s="13" t="s">
        <v>47</v>
      </c>
      <c r="P17" s="13" t="s">
        <v>47</v>
      </c>
      <c r="Q17" s="13" t="s">
        <v>47</v>
      </c>
      <c r="R17" s="13"/>
      <c r="S17" s="14">
        <v>3000</v>
      </c>
      <c r="T17" s="14"/>
      <c r="U17" s="14"/>
      <c r="V17" s="14"/>
      <c r="W17" s="14"/>
      <c r="X17" s="14"/>
      <c r="Y17" s="14"/>
      <c r="Z17" s="13"/>
      <c r="AA17" s="127">
        <v>3000</v>
      </c>
      <c r="AB17" s="7" t="s">
        <v>47</v>
      </c>
      <c r="AC17" s="7" t="s">
        <v>52</v>
      </c>
      <c r="AD17" s="7" t="s">
        <v>52</v>
      </c>
      <c r="AE17" s="7" t="s">
        <v>52</v>
      </c>
      <c r="AF17" s="7" t="s">
        <v>47</v>
      </c>
      <c r="AG17" s="7" t="s">
        <v>52</v>
      </c>
      <c r="AH17" s="7" t="s">
        <v>52</v>
      </c>
      <c r="AI17" s="7" t="s">
        <v>52</v>
      </c>
      <c r="AJ17" s="7" t="s">
        <v>52</v>
      </c>
      <c r="AK17" s="7" t="s">
        <v>52</v>
      </c>
      <c r="AL17" s="7" t="s">
        <v>52</v>
      </c>
      <c r="AM17" s="7" t="s">
        <v>52</v>
      </c>
      <c r="AN17" s="7" t="s">
        <v>52</v>
      </c>
      <c r="AO17" s="7" t="s">
        <v>52</v>
      </c>
      <c r="AP17" s="7" t="s">
        <v>52</v>
      </c>
      <c r="AQ17" s="7" t="s">
        <v>52</v>
      </c>
      <c r="AR17" s="7" t="s">
        <v>52</v>
      </c>
      <c r="AS17" s="7" t="s">
        <v>52</v>
      </c>
      <c r="AT17" s="7" t="s">
        <v>52</v>
      </c>
      <c r="AU17" s="7" t="s">
        <v>47</v>
      </c>
      <c r="AV17" s="7" t="s">
        <v>47</v>
      </c>
      <c r="AW17" s="7" t="s">
        <v>47</v>
      </c>
      <c r="AX17" s="7" t="s">
        <v>47</v>
      </c>
      <c r="AY17" s="7" t="s">
        <v>47</v>
      </c>
      <c r="AZ17" s="7" t="s">
        <v>47</v>
      </c>
      <c r="BA17" s="7" t="s">
        <v>47</v>
      </c>
      <c r="BB17" s="7" t="s">
        <v>47</v>
      </c>
      <c r="BC17" s="7" t="s">
        <v>47</v>
      </c>
      <c r="BD17" s="7" t="s">
        <v>47</v>
      </c>
      <c r="BE17" s="7" t="s">
        <v>47</v>
      </c>
      <c r="BF17" s="7" t="s">
        <v>52</v>
      </c>
      <c r="BG17" s="7" t="s">
        <v>52</v>
      </c>
      <c r="BH17" s="7" t="s">
        <v>52</v>
      </c>
      <c r="BI17" s="7" t="s">
        <v>52</v>
      </c>
      <c r="BJ17" s="7" t="s">
        <v>52</v>
      </c>
      <c r="BK17" s="7" t="s">
        <v>52</v>
      </c>
      <c r="BL17" s="7" t="s">
        <v>47</v>
      </c>
      <c r="BM17" s="7" t="s">
        <v>52</v>
      </c>
      <c r="BN17" s="7" t="s">
        <v>47</v>
      </c>
      <c r="BO17" s="7" t="s">
        <v>52</v>
      </c>
      <c r="BP17" s="7" t="s">
        <v>52</v>
      </c>
      <c r="BQ17" s="7" t="s">
        <v>52</v>
      </c>
      <c r="BR17" s="7" t="s">
        <v>52</v>
      </c>
      <c r="BS17" s="7" t="s">
        <v>47</v>
      </c>
      <c r="BT17" s="7" t="s">
        <v>52</v>
      </c>
      <c r="BU17" s="7" t="s">
        <v>52</v>
      </c>
      <c r="BV17" s="7" t="s">
        <v>52</v>
      </c>
      <c r="BW17" s="7" t="s">
        <v>47</v>
      </c>
      <c r="BX17" s="7" t="s">
        <v>47</v>
      </c>
      <c r="BY17" s="7" t="s">
        <v>47</v>
      </c>
      <c r="BZ17" s="7" t="s">
        <v>52</v>
      </c>
      <c r="CA17" s="11" t="s">
        <v>1052</v>
      </c>
      <c r="CB17" s="2"/>
    </row>
    <row r="18" spans="1:82" s="10" customFormat="1" x14ac:dyDescent="0.25">
      <c r="A18" s="12">
        <v>2020</v>
      </c>
      <c r="B18" s="13" t="s">
        <v>848</v>
      </c>
      <c r="C18" s="13" t="s">
        <v>85</v>
      </c>
      <c r="D18" s="14">
        <v>144863</v>
      </c>
      <c r="E18" s="13"/>
      <c r="F18" s="14">
        <v>144863</v>
      </c>
      <c r="G18" s="14">
        <v>151439</v>
      </c>
      <c r="H18" s="13"/>
      <c r="I18" s="14">
        <v>151439</v>
      </c>
      <c r="J18" s="13">
        <v>2</v>
      </c>
      <c r="K18" s="13" t="s">
        <v>52</v>
      </c>
      <c r="L18" s="14">
        <v>26291</v>
      </c>
      <c r="M18" s="13" t="s">
        <v>48</v>
      </c>
      <c r="N18" s="13" t="s">
        <v>47</v>
      </c>
      <c r="O18" s="13" t="s">
        <v>47</v>
      </c>
      <c r="P18" s="13" t="s">
        <v>47</v>
      </c>
      <c r="Q18" s="13" t="s">
        <v>47</v>
      </c>
      <c r="R18" s="36" t="s">
        <v>1069</v>
      </c>
      <c r="S18" s="14">
        <v>1200</v>
      </c>
      <c r="T18" s="14"/>
      <c r="U18" s="14"/>
      <c r="V18" s="14">
        <v>1800</v>
      </c>
      <c r="W18" s="14"/>
      <c r="X18" s="14"/>
      <c r="Y18" s="14"/>
      <c r="Z18" s="13"/>
      <c r="AA18" s="127">
        <v>3000</v>
      </c>
      <c r="AB18" s="7" t="s">
        <v>52</v>
      </c>
      <c r="AC18" s="7" t="s">
        <v>52</v>
      </c>
      <c r="AD18" s="7" t="s">
        <v>52</v>
      </c>
      <c r="AE18" s="7" t="s">
        <v>52</v>
      </c>
      <c r="AF18" s="7" t="s">
        <v>52</v>
      </c>
      <c r="AG18" s="7" t="s">
        <v>52</v>
      </c>
      <c r="AH18" s="7" t="s">
        <v>52</v>
      </c>
      <c r="AI18" s="7" t="s">
        <v>52</v>
      </c>
      <c r="AJ18" s="7" t="s">
        <v>52</v>
      </c>
      <c r="AK18" s="7" t="s">
        <v>52</v>
      </c>
      <c r="AL18" s="7" t="s">
        <v>52</v>
      </c>
      <c r="AM18" s="7" t="s">
        <v>52</v>
      </c>
      <c r="AN18" s="7" t="s">
        <v>52</v>
      </c>
      <c r="AO18" s="7" t="s">
        <v>52</v>
      </c>
      <c r="AP18" s="7" t="s">
        <v>52</v>
      </c>
      <c r="AQ18" s="7" t="s">
        <v>52</v>
      </c>
      <c r="AR18" s="7" t="s">
        <v>52</v>
      </c>
      <c r="AS18" s="7" t="s">
        <v>52</v>
      </c>
      <c r="AT18" s="7" t="s">
        <v>52</v>
      </c>
      <c r="AU18" s="7" t="s">
        <v>47</v>
      </c>
      <c r="AV18" s="7" t="s">
        <v>47</v>
      </c>
      <c r="AW18" s="7" t="s">
        <v>47</v>
      </c>
      <c r="AX18" s="7" t="s">
        <v>47</v>
      </c>
      <c r="AY18" s="7" t="s">
        <v>47</v>
      </c>
      <c r="AZ18" s="7" t="s">
        <v>47</v>
      </c>
      <c r="BA18" s="7" t="s">
        <v>47</v>
      </c>
      <c r="BB18" s="7" t="s">
        <v>47</v>
      </c>
      <c r="BC18" s="7" t="s">
        <v>47</v>
      </c>
      <c r="BD18" s="7" t="s">
        <v>47</v>
      </c>
      <c r="BE18" s="7" t="s">
        <v>47</v>
      </c>
      <c r="BF18" s="7" t="s">
        <v>52</v>
      </c>
      <c r="BG18" s="7" t="s">
        <v>52</v>
      </c>
      <c r="BH18" s="7" t="s">
        <v>52</v>
      </c>
      <c r="BI18" s="7" t="s">
        <v>52</v>
      </c>
      <c r="BJ18" s="7" t="s">
        <v>52</v>
      </c>
      <c r="BK18" s="7" t="s">
        <v>52</v>
      </c>
      <c r="BL18" s="7" t="s">
        <v>52</v>
      </c>
      <c r="BM18" s="7" t="s">
        <v>52</v>
      </c>
      <c r="BN18" s="7" t="s">
        <v>52</v>
      </c>
      <c r="BO18" s="7" t="s">
        <v>52</v>
      </c>
      <c r="BP18" s="7" t="s">
        <v>52</v>
      </c>
      <c r="BQ18" s="7" t="s">
        <v>52</v>
      </c>
      <c r="BR18" s="7" t="s">
        <v>52</v>
      </c>
      <c r="BS18" s="7" t="s">
        <v>52</v>
      </c>
      <c r="BT18" s="7" t="s">
        <v>52</v>
      </c>
      <c r="BU18" s="7" t="s">
        <v>52</v>
      </c>
      <c r="BV18" s="7" t="s">
        <v>52</v>
      </c>
      <c r="BW18" s="7" t="s">
        <v>52</v>
      </c>
      <c r="BX18" s="7" t="s">
        <v>52</v>
      </c>
      <c r="BY18" s="7" t="s">
        <v>52</v>
      </c>
      <c r="BZ18" s="7" t="s">
        <v>52</v>
      </c>
      <c r="CA18" s="7" t="s">
        <v>1071</v>
      </c>
    </row>
    <row r="19" spans="1:82" s="10" customFormat="1" ht="30" x14ac:dyDescent="0.25">
      <c r="A19" s="12">
        <v>2020</v>
      </c>
      <c r="B19" s="13" t="s">
        <v>302</v>
      </c>
      <c r="C19" s="13" t="s">
        <v>1082</v>
      </c>
      <c r="D19" s="14">
        <v>194730.36</v>
      </c>
      <c r="E19" s="13"/>
      <c r="F19" s="14"/>
      <c r="G19" s="14">
        <v>194730.36</v>
      </c>
      <c r="H19" s="13"/>
      <c r="I19" s="14"/>
      <c r="J19" s="13">
        <v>3</v>
      </c>
      <c r="K19" s="13" t="s">
        <v>47</v>
      </c>
      <c r="L19" s="14">
        <v>12360</v>
      </c>
      <c r="M19" s="13" t="s">
        <v>48</v>
      </c>
      <c r="N19" s="13" t="s">
        <v>47</v>
      </c>
      <c r="O19" s="13" t="s">
        <v>47</v>
      </c>
      <c r="P19" s="13" t="s">
        <v>47</v>
      </c>
      <c r="Q19" s="13" t="s">
        <v>52</v>
      </c>
      <c r="R19" s="13"/>
      <c r="S19" s="14">
        <v>7789.2</v>
      </c>
      <c r="T19" s="14"/>
      <c r="U19" s="14"/>
      <c r="V19" s="14"/>
      <c r="W19" s="14">
        <v>1380</v>
      </c>
      <c r="X19" s="14"/>
      <c r="Y19" s="14"/>
      <c r="Z19" s="13"/>
      <c r="AA19" s="127">
        <v>9169.2000000000007</v>
      </c>
      <c r="AB19" s="7" t="s">
        <v>52</v>
      </c>
      <c r="AC19" s="7" t="s">
        <v>52</v>
      </c>
      <c r="AD19" s="7" t="s">
        <v>52</v>
      </c>
      <c r="AE19" s="7" t="s">
        <v>52</v>
      </c>
      <c r="AF19" s="7" t="s">
        <v>52</v>
      </c>
      <c r="AG19" s="7" t="s">
        <v>52</v>
      </c>
      <c r="AH19" s="7" t="s">
        <v>52</v>
      </c>
      <c r="AI19" s="7" t="s">
        <v>52</v>
      </c>
      <c r="AJ19" s="7" t="s">
        <v>52</v>
      </c>
      <c r="AK19" s="7" t="s">
        <v>52</v>
      </c>
      <c r="AL19" s="7" t="s">
        <v>52</v>
      </c>
      <c r="AM19" s="7" t="s">
        <v>52</v>
      </c>
      <c r="AN19" s="7" t="s">
        <v>52</v>
      </c>
      <c r="AO19" s="7" t="s">
        <v>52</v>
      </c>
      <c r="AP19" s="7" t="s">
        <v>52</v>
      </c>
      <c r="AQ19" s="7" t="s">
        <v>52</v>
      </c>
      <c r="AR19" s="7" t="s">
        <v>52</v>
      </c>
      <c r="AS19" s="7" t="s">
        <v>52</v>
      </c>
      <c r="AT19" s="7" t="s">
        <v>52</v>
      </c>
      <c r="AU19" s="7" t="s">
        <v>47</v>
      </c>
      <c r="AV19" s="7" t="s">
        <v>47</v>
      </c>
      <c r="AW19" s="7" t="s">
        <v>47</v>
      </c>
      <c r="AX19" s="7" t="s">
        <v>47</v>
      </c>
      <c r="AY19" s="7" t="s">
        <v>47</v>
      </c>
      <c r="AZ19" s="7" t="s">
        <v>47</v>
      </c>
      <c r="BA19" s="7" t="s">
        <v>47</v>
      </c>
      <c r="BB19" s="7" t="s">
        <v>47</v>
      </c>
      <c r="BC19" s="7" t="s">
        <v>47</v>
      </c>
      <c r="BD19" s="7" t="s">
        <v>47</v>
      </c>
      <c r="BE19" s="7" t="s">
        <v>47</v>
      </c>
      <c r="BF19" s="7" t="s">
        <v>52</v>
      </c>
      <c r="BG19" s="7" t="s">
        <v>52</v>
      </c>
      <c r="BH19" s="7" t="s">
        <v>52</v>
      </c>
      <c r="BI19" s="7" t="s">
        <v>52</v>
      </c>
      <c r="BJ19" s="7" t="s">
        <v>52</v>
      </c>
      <c r="BK19" s="7" t="s">
        <v>52</v>
      </c>
      <c r="BL19" s="7" t="s">
        <v>52</v>
      </c>
      <c r="BM19" s="7" t="s">
        <v>52</v>
      </c>
      <c r="BN19" s="7" t="s">
        <v>52</v>
      </c>
      <c r="BO19" s="7" t="s">
        <v>52</v>
      </c>
      <c r="BP19" s="7" t="s">
        <v>52</v>
      </c>
      <c r="BQ19" s="7" t="s">
        <v>52</v>
      </c>
      <c r="BR19" s="7" t="s">
        <v>52</v>
      </c>
      <c r="BS19" s="7" t="s">
        <v>52</v>
      </c>
      <c r="BT19" s="7" t="s">
        <v>52</v>
      </c>
      <c r="BU19" s="7" t="s">
        <v>52</v>
      </c>
      <c r="BV19" s="7" t="s">
        <v>52</v>
      </c>
      <c r="BW19" s="7" t="s">
        <v>52</v>
      </c>
      <c r="BX19" s="7" t="s">
        <v>52</v>
      </c>
      <c r="BY19" s="7" t="s">
        <v>52</v>
      </c>
      <c r="BZ19" s="7" t="s">
        <v>52</v>
      </c>
      <c r="CA19" s="7"/>
    </row>
    <row r="20" spans="1:82" s="90" customFormat="1" x14ac:dyDescent="0.25">
      <c r="A20" s="8">
        <v>2020</v>
      </c>
      <c r="B20" s="3" t="s">
        <v>274</v>
      </c>
      <c r="C20" s="3" t="s">
        <v>728</v>
      </c>
      <c r="D20" s="4">
        <v>220973</v>
      </c>
      <c r="E20" s="3"/>
      <c r="F20" s="4"/>
      <c r="G20" s="4">
        <v>220973</v>
      </c>
      <c r="H20" s="3"/>
      <c r="I20" s="4"/>
      <c r="J20" s="3">
        <v>2</v>
      </c>
      <c r="K20" s="3" t="s">
        <v>47</v>
      </c>
      <c r="L20" s="4">
        <v>18125</v>
      </c>
      <c r="M20" s="3" t="s">
        <v>56</v>
      </c>
      <c r="N20" s="3" t="s">
        <v>47</v>
      </c>
      <c r="O20" s="3" t="s">
        <v>47</v>
      </c>
      <c r="P20" s="3" t="s">
        <v>47</v>
      </c>
      <c r="Q20" s="3" t="s">
        <v>47</v>
      </c>
      <c r="R20" s="3"/>
      <c r="S20" s="4">
        <v>3600</v>
      </c>
      <c r="T20" s="4"/>
      <c r="U20" s="4"/>
      <c r="V20" s="4"/>
      <c r="W20" s="4"/>
      <c r="X20" s="4"/>
      <c r="Y20" s="4"/>
      <c r="Z20" s="10"/>
      <c r="AA20" s="126">
        <v>15600</v>
      </c>
      <c r="AB20" s="7" t="s">
        <v>47</v>
      </c>
      <c r="AC20" s="7" t="s">
        <v>52</v>
      </c>
      <c r="AD20" s="7" t="s">
        <v>52</v>
      </c>
      <c r="AE20" s="7" t="s">
        <v>52</v>
      </c>
      <c r="AF20" s="7" t="s">
        <v>52</v>
      </c>
      <c r="AG20" s="7" t="s">
        <v>52</v>
      </c>
      <c r="AH20" s="7" t="s">
        <v>52</v>
      </c>
      <c r="AI20" s="7" t="s">
        <v>52</v>
      </c>
      <c r="AJ20" s="7" t="s">
        <v>52</v>
      </c>
      <c r="AK20" s="7" t="s">
        <v>52</v>
      </c>
      <c r="AL20" s="7" t="s">
        <v>52</v>
      </c>
      <c r="AM20" s="7" t="s">
        <v>52</v>
      </c>
      <c r="AN20" s="7" t="s">
        <v>52</v>
      </c>
      <c r="AO20" s="7" t="s">
        <v>52</v>
      </c>
      <c r="AP20" s="7" t="s">
        <v>52</v>
      </c>
      <c r="AQ20" s="7" t="s">
        <v>52</v>
      </c>
      <c r="AR20" s="7" t="s">
        <v>52</v>
      </c>
      <c r="AS20" s="7" t="s">
        <v>52</v>
      </c>
      <c r="AT20" s="7" t="s">
        <v>52</v>
      </c>
      <c r="AU20" s="7" t="s">
        <v>47</v>
      </c>
      <c r="AV20" s="7" t="s">
        <v>47</v>
      </c>
      <c r="AW20" s="7" t="s">
        <v>47</v>
      </c>
      <c r="AX20" s="7" t="s">
        <v>47</v>
      </c>
      <c r="AY20" s="7" t="s">
        <v>47</v>
      </c>
      <c r="AZ20" s="7" t="s">
        <v>47</v>
      </c>
      <c r="BA20" s="7" t="s">
        <v>47</v>
      </c>
      <c r="BB20" s="7" t="s">
        <v>47</v>
      </c>
      <c r="BC20" s="7" t="s">
        <v>47</v>
      </c>
      <c r="BD20" s="7" t="s">
        <v>47</v>
      </c>
      <c r="BE20" s="7" t="s">
        <v>47</v>
      </c>
      <c r="BF20" s="7" t="s">
        <v>52</v>
      </c>
      <c r="BG20" s="7" t="s">
        <v>52</v>
      </c>
      <c r="BH20" s="7" t="s">
        <v>52</v>
      </c>
      <c r="BI20" s="7" t="s">
        <v>52</v>
      </c>
      <c r="BJ20" s="7" t="s">
        <v>52</v>
      </c>
      <c r="BK20" s="7" t="s">
        <v>52</v>
      </c>
      <c r="BL20" s="7" t="s">
        <v>52</v>
      </c>
      <c r="BM20" s="7" t="s">
        <v>52</v>
      </c>
      <c r="BN20" s="7" t="s">
        <v>52</v>
      </c>
      <c r="BO20" s="7" t="s">
        <v>52</v>
      </c>
      <c r="BP20" s="7" t="s">
        <v>52</v>
      </c>
      <c r="BQ20" s="7" t="s">
        <v>52</v>
      </c>
      <c r="BR20" s="7" t="s">
        <v>52</v>
      </c>
      <c r="BS20" s="7" t="s">
        <v>52</v>
      </c>
      <c r="BT20" s="7" t="s">
        <v>52</v>
      </c>
      <c r="BU20" s="7" t="s">
        <v>52</v>
      </c>
      <c r="BV20" s="7" t="s">
        <v>52</v>
      </c>
      <c r="BW20" s="7" t="s">
        <v>52</v>
      </c>
      <c r="BX20" s="7" t="s">
        <v>52</v>
      </c>
      <c r="BY20" s="7" t="s">
        <v>52</v>
      </c>
      <c r="BZ20" s="7" t="s">
        <v>52</v>
      </c>
      <c r="CA20" s="7"/>
    </row>
    <row r="21" spans="1:82" s="90" customFormat="1" x14ac:dyDescent="0.25">
      <c r="A21" s="8">
        <v>2020</v>
      </c>
      <c r="B21" s="3" t="s">
        <v>106</v>
      </c>
      <c r="C21" s="3" t="s">
        <v>109</v>
      </c>
      <c r="D21" s="4">
        <v>149306</v>
      </c>
      <c r="E21" s="3">
        <v>21</v>
      </c>
      <c r="F21" s="4">
        <v>152306</v>
      </c>
      <c r="G21" s="4">
        <v>149306</v>
      </c>
      <c r="H21" s="3">
        <v>21</v>
      </c>
      <c r="I21" s="4">
        <v>153206</v>
      </c>
      <c r="J21" s="3">
        <v>2</v>
      </c>
      <c r="K21" s="3" t="s">
        <v>47</v>
      </c>
      <c r="L21" s="4">
        <v>15871</v>
      </c>
      <c r="M21" s="3" t="s">
        <v>48</v>
      </c>
      <c r="N21" s="3" t="s">
        <v>47</v>
      </c>
      <c r="O21" s="3" t="s">
        <v>47</v>
      </c>
      <c r="P21" s="3" t="s">
        <v>47</v>
      </c>
      <c r="Q21" s="3" t="s">
        <v>47</v>
      </c>
      <c r="R21" s="3"/>
      <c r="S21" s="4"/>
      <c r="T21" s="4"/>
      <c r="U21" s="4"/>
      <c r="V21" s="4"/>
      <c r="W21" s="4"/>
      <c r="X21" s="4"/>
      <c r="Y21" s="4"/>
      <c r="Z21" s="3"/>
      <c r="AA21" s="126">
        <v>0</v>
      </c>
      <c r="AB21" s="7" t="s">
        <v>52</v>
      </c>
      <c r="AC21" s="7" t="s">
        <v>52</v>
      </c>
      <c r="AD21" s="7" t="s">
        <v>52</v>
      </c>
      <c r="AE21" s="7" t="s">
        <v>52</v>
      </c>
      <c r="AF21" s="7" t="s">
        <v>52</v>
      </c>
      <c r="AG21" s="7" t="s">
        <v>52</v>
      </c>
      <c r="AH21" s="7" t="s">
        <v>52</v>
      </c>
      <c r="AI21" s="7" t="s">
        <v>52</v>
      </c>
      <c r="AJ21" s="7" t="s">
        <v>52</v>
      </c>
      <c r="AK21" s="7" t="s">
        <v>52</v>
      </c>
      <c r="AL21" s="7" t="s">
        <v>52</v>
      </c>
      <c r="AM21" s="7" t="s">
        <v>52</v>
      </c>
      <c r="AN21" s="7" t="s">
        <v>52</v>
      </c>
      <c r="AO21" s="7" t="s">
        <v>52</v>
      </c>
      <c r="AP21" s="7" t="s">
        <v>52</v>
      </c>
      <c r="AQ21" s="7" t="s">
        <v>52</v>
      </c>
      <c r="AR21" s="7" t="s">
        <v>52</v>
      </c>
      <c r="AS21" s="7" t="s">
        <v>52</v>
      </c>
      <c r="AT21" s="7" t="s">
        <v>52</v>
      </c>
      <c r="AU21" s="7" t="s">
        <v>47</v>
      </c>
      <c r="AV21" s="7" t="s">
        <v>47</v>
      </c>
      <c r="AW21" s="7" t="s">
        <v>47</v>
      </c>
      <c r="AX21" s="7" t="s">
        <v>47</v>
      </c>
      <c r="AY21" s="7" t="s">
        <v>47</v>
      </c>
      <c r="AZ21" s="7" t="s">
        <v>47</v>
      </c>
      <c r="BA21" s="7" t="s">
        <v>47</v>
      </c>
      <c r="BB21" s="7" t="s">
        <v>47</v>
      </c>
      <c r="BC21" s="7" t="s">
        <v>47</v>
      </c>
      <c r="BD21" s="7" t="s">
        <v>47</v>
      </c>
      <c r="BE21" s="7" t="s">
        <v>47</v>
      </c>
      <c r="BF21" s="7" t="s">
        <v>47</v>
      </c>
      <c r="BG21" s="7" t="s">
        <v>52</v>
      </c>
      <c r="BH21" s="7" t="s">
        <v>52</v>
      </c>
      <c r="BI21" s="7" t="s">
        <v>52</v>
      </c>
      <c r="BJ21" s="7" t="s">
        <v>52</v>
      </c>
      <c r="BK21" s="7" t="s">
        <v>52</v>
      </c>
      <c r="BL21" s="7" t="s">
        <v>52</v>
      </c>
      <c r="BM21" s="7" t="s">
        <v>52</v>
      </c>
      <c r="BN21" s="7" t="s">
        <v>52</v>
      </c>
      <c r="BO21" s="7" t="s">
        <v>52</v>
      </c>
      <c r="BP21" s="7" t="s">
        <v>52</v>
      </c>
      <c r="BQ21" s="7" t="s">
        <v>52</v>
      </c>
      <c r="BR21" s="7" t="s">
        <v>52</v>
      </c>
      <c r="BS21" s="7" t="s">
        <v>52</v>
      </c>
      <c r="BT21" s="7" t="s">
        <v>52</v>
      </c>
      <c r="BU21" s="7" t="s">
        <v>52</v>
      </c>
      <c r="BV21" s="7" t="s">
        <v>52</v>
      </c>
      <c r="BW21" s="7" t="s">
        <v>52</v>
      </c>
      <c r="BX21" s="7" t="s">
        <v>52</v>
      </c>
      <c r="BY21" s="7" t="s">
        <v>52</v>
      </c>
      <c r="BZ21" s="7" t="s">
        <v>52</v>
      </c>
      <c r="CA21" s="7"/>
    </row>
    <row r="22" spans="1:82" s="10" customFormat="1" x14ac:dyDescent="0.25">
      <c r="A22" s="12">
        <v>2020</v>
      </c>
      <c r="B22" s="13" t="s">
        <v>147</v>
      </c>
      <c r="C22" s="13" t="s">
        <v>1133</v>
      </c>
      <c r="D22" s="14"/>
      <c r="E22" s="13"/>
      <c r="F22" s="14"/>
      <c r="G22" s="14"/>
      <c r="H22" s="13"/>
      <c r="I22" s="14"/>
      <c r="J22" s="13"/>
      <c r="K22" s="13"/>
      <c r="L22" s="14"/>
      <c r="M22" s="13"/>
      <c r="N22" s="13"/>
      <c r="O22" s="13"/>
      <c r="P22" s="13"/>
      <c r="Q22" s="13"/>
      <c r="R22" s="13"/>
      <c r="S22" s="14"/>
      <c r="T22" s="14"/>
      <c r="U22" s="14"/>
      <c r="V22" s="14"/>
      <c r="W22" s="14"/>
      <c r="X22" s="14"/>
      <c r="Y22" s="14"/>
      <c r="AA22" s="12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2"/>
    </row>
    <row r="23" spans="1:82" s="90" customFormat="1" x14ac:dyDescent="0.25">
      <c r="A23" s="8">
        <v>2019</v>
      </c>
      <c r="B23" s="3" t="s">
        <v>1102</v>
      </c>
      <c r="C23" s="3" t="s">
        <v>78</v>
      </c>
      <c r="D23" s="4">
        <v>167592</v>
      </c>
      <c r="E23" s="3">
        <v>25</v>
      </c>
      <c r="F23" s="4">
        <v>219924</v>
      </c>
      <c r="G23" s="4">
        <v>170340</v>
      </c>
      <c r="H23" s="3">
        <v>25</v>
      </c>
      <c r="I23" s="4">
        <v>222672</v>
      </c>
      <c r="J23" s="3">
        <v>3</v>
      </c>
      <c r="K23" s="3" t="s">
        <v>52</v>
      </c>
      <c r="L23" s="4">
        <v>33216</v>
      </c>
      <c r="M23" s="3" t="s">
        <v>48</v>
      </c>
      <c r="N23" s="3" t="s">
        <v>47</v>
      </c>
      <c r="O23" s="3" t="s">
        <v>47</v>
      </c>
      <c r="P23" s="3" t="s">
        <v>47</v>
      </c>
      <c r="Q23" s="3" t="s">
        <v>47</v>
      </c>
      <c r="R23" s="3"/>
      <c r="S23" s="4"/>
      <c r="T23" s="4">
        <v>702</v>
      </c>
      <c r="U23" s="4"/>
      <c r="V23" s="4"/>
      <c r="W23" s="4"/>
      <c r="X23" s="4"/>
      <c r="Y23" s="4"/>
      <c r="Z23" s="3"/>
      <c r="AA23" s="126">
        <v>702</v>
      </c>
      <c r="AB23" s="7" t="s">
        <v>52</v>
      </c>
      <c r="AC23" s="7" t="s">
        <v>52</v>
      </c>
      <c r="AD23" s="7" t="s">
        <v>52</v>
      </c>
      <c r="AE23" s="7" t="s">
        <v>52</v>
      </c>
      <c r="AF23" s="7" t="s">
        <v>52</v>
      </c>
      <c r="AG23" s="7" t="s">
        <v>52</v>
      </c>
      <c r="AH23" s="7" t="s">
        <v>52</v>
      </c>
      <c r="AI23" s="7" t="s">
        <v>52</v>
      </c>
      <c r="AJ23" s="7" t="s">
        <v>52</v>
      </c>
      <c r="AK23" s="7" t="s">
        <v>52</v>
      </c>
      <c r="AL23" s="7" t="s">
        <v>52</v>
      </c>
      <c r="AM23" s="7" t="s">
        <v>52</v>
      </c>
      <c r="AN23" s="7" t="s">
        <v>52</v>
      </c>
      <c r="AO23" s="7" t="s">
        <v>52</v>
      </c>
      <c r="AP23" s="7" t="s">
        <v>47</v>
      </c>
      <c r="AQ23" s="7" t="s">
        <v>52</v>
      </c>
      <c r="AR23" s="7" t="s">
        <v>52</v>
      </c>
      <c r="AS23" s="7" t="s">
        <v>52</v>
      </c>
      <c r="AT23" s="7" t="s">
        <v>52</v>
      </c>
      <c r="AU23" s="7" t="s">
        <v>47</v>
      </c>
      <c r="AV23" s="7" t="s">
        <v>47</v>
      </c>
      <c r="AW23" s="7" t="s">
        <v>47</v>
      </c>
      <c r="AX23" s="7" t="s">
        <v>47</v>
      </c>
      <c r="AY23" s="7" t="s">
        <v>47</v>
      </c>
      <c r="AZ23" s="7" t="s">
        <v>47</v>
      </c>
      <c r="BA23" s="7" t="s">
        <v>47</v>
      </c>
      <c r="BB23" s="7" t="s">
        <v>47</v>
      </c>
      <c r="BC23" s="7" t="s">
        <v>47</v>
      </c>
      <c r="BD23" s="7" t="s">
        <v>47</v>
      </c>
      <c r="BE23" s="7" t="s">
        <v>47</v>
      </c>
      <c r="BF23" s="7" t="s">
        <v>52</v>
      </c>
      <c r="BG23" s="7" t="s">
        <v>52</v>
      </c>
      <c r="BH23" s="7" t="s">
        <v>52</v>
      </c>
      <c r="BI23" s="7" t="s">
        <v>52</v>
      </c>
      <c r="BJ23" s="7" t="s">
        <v>52</v>
      </c>
      <c r="BK23" s="7" t="s">
        <v>52</v>
      </c>
      <c r="BL23" s="7" t="s">
        <v>52</v>
      </c>
      <c r="BM23" s="7" t="s">
        <v>52</v>
      </c>
      <c r="BN23" s="7" t="s">
        <v>52</v>
      </c>
      <c r="BO23" s="7" t="s">
        <v>52</v>
      </c>
      <c r="BP23" s="7" t="s">
        <v>52</v>
      </c>
      <c r="BQ23" s="7" t="s">
        <v>52</v>
      </c>
      <c r="BR23" s="7" t="s">
        <v>52</v>
      </c>
      <c r="BS23" s="7" t="s">
        <v>52</v>
      </c>
      <c r="BT23" s="7" t="s">
        <v>52</v>
      </c>
      <c r="BU23" s="7" t="s">
        <v>52</v>
      </c>
      <c r="BV23" s="7" t="s">
        <v>52</v>
      </c>
      <c r="BW23" s="7" t="s">
        <v>47</v>
      </c>
      <c r="BX23" s="7" t="s">
        <v>47</v>
      </c>
      <c r="BY23" s="7" t="s">
        <v>52</v>
      </c>
      <c r="BZ23" s="7" t="s">
        <v>52</v>
      </c>
      <c r="CA23" s="7"/>
    </row>
    <row r="24" spans="1:82" s="90" customFormat="1" x14ac:dyDescent="0.25">
      <c r="A24" s="8">
        <v>2020</v>
      </c>
      <c r="B24" s="3" t="s">
        <v>734</v>
      </c>
      <c r="C24" s="3" t="s">
        <v>132</v>
      </c>
      <c r="D24" s="4">
        <v>159480</v>
      </c>
      <c r="E24" s="3"/>
      <c r="F24" s="4">
        <v>159480</v>
      </c>
      <c r="G24" s="4">
        <v>160980</v>
      </c>
      <c r="H24" s="3"/>
      <c r="I24" s="4">
        <v>160980</v>
      </c>
      <c r="J24" s="3">
        <v>1</v>
      </c>
      <c r="K24" s="3" t="s">
        <v>52</v>
      </c>
      <c r="L24" s="4">
        <v>26782</v>
      </c>
      <c r="M24" s="3" t="s">
        <v>48</v>
      </c>
      <c r="N24" s="3" t="s">
        <v>47</v>
      </c>
      <c r="O24" s="3" t="s">
        <v>47</v>
      </c>
      <c r="P24" s="3" t="s">
        <v>47</v>
      </c>
      <c r="Q24" s="3" t="s">
        <v>47</v>
      </c>
      <c r="R24" s="3"/>
      <c r="S24" s="4"/>
      <c r="T24" s="4"/>
      <c r="U24" s="4"/>
      <c r="V24" s="4"/>
      <c r="W24" s="4"/>
      <c r="X24" s="4"/>
      <c r="Y24" s="4"/>
      <c r="Z24" s="3"/>
      <c r="AA24" s="126">
        <v>0</v>
      </c>
      <c r="AB24" s="7" t="s">
        <v>52</v>
      </c>
      <c r="AC24" s="7" t="s">
        <v>52</v>
      </c>
      <c r="AD24" s="7" t="s">
        <v>52</v>
      </c>
      <c r="AE24" s="7" t="s">
        <v>52</v>
      </c>
      <c r="AF24" s="7" t="s">
        <v>52</v>
      </c>
      <c r="AG24" s="7" t="s">
        <v>52</v>
      </c>
      <c r="AH24" s="7" t="s">
        <v>52</v>
      </c>
      <c r="AI24" s="7" t="s">
        <v>52</v>
      </c>
      <c r="AJ24" s="7" t="s">
        <v>52</v>
      </c>
      <c r="AK24" s="7" t="s">
        <v>52</v>
      </c>
      <c r="AL24" s="7" t="s">
        <v>52</v>
      </c>
      <c r="AM24" s="7" t="s">
        <v>52</v>
      </c>
      <c r="AN24" s="7" t="s">
        <v>52</v>
      </c>
      <c r="AO24" s="7" t="s">
        <v>52</v>
      </c>
      <c r="AP24" s="7" t="s">
        <v>52</v>
      </c>
      <c r="AQ24" s="7" t="s">
        <v>52</v>
      </c>
      <c r="AR24" s="7" t="s">
        <v>52</v>
      </c>
      <c r="AS24" s="7" t="s">
        <v>52</v>
      </c>
      <c r="AT24" s="7" t="s">
        <v>52</v>
      </c>
      <c r="AU24" s="7" t="s">
        <v>47</v>
      </c>
      <c r="AV24" s="7" t="s">
        <v>47</v>
      </c>
      <c r="AW24" s="7" t="s">
        <v>47</v>
      </c>
      <c r="AX24" s="7" t="s">
        <v>47</v>
      </c>
      <c r="AY24" s="7" t="s">
        <v>47</v>
      </c>
      <c r="AZ24" s="7" t="s">
        <v>47</v>
      </c>
      <c r="BA24" s="7" t="s">
        <v>47</v>
      </c>
      <c r="BB24" s="7" t="s">
        <v>47</v>
      </c>
      <c r="BC24" s="7" t="s">
        <v>47</v>
      </c>
      <c r="BD24" s="7" t="s">
        <v>47</v>
      </c>
      <c r="BE24" s="7" t="s">
        <v>47</v>
      </c>
      <c r="BF24" s="7" t="s">
        <v>52</v>
      </c>
      <c r="BG24" s="7" t="s">
        <v>52</v>
      </c>
      <c r="BH24" s="7" t="s">
        <v>52</v>
      </c>
      <c r="BI24" s="7" t="s">
        <v>52</v>
      </c>
      <c r="BJ24" s="7" t="s">
        <v>52</v>
      </c>
      <c r="BK24" s="7" t="s">
        <v>52</v>
      </c>
      <c r="BL24" s="7" t="s">
        <v>52</v>
      </c>
      <c r="BM24" s="7" t="s">
        <v>52</v>
      </c>
      <c r="BN24" s="7" t="s">
        <v>52</v>
      </c>
      <c r="BO24" s="7" t="s">
        <v>52</v>
      </c>
      <c r="BP24" s="7" t="s">
        <v>52</v>
      </c>
      <c r="BQ24" s="7" t="s">
        <v>52</v>
      </c>
      <c r="BR24" s="7" t="s">
        <v>52</v>
      </c>
      <c r="BS24" s="7" t="s">
        <v>52</v>
      </c>
      <c r="BT24" s="7" t="s">
        <v>52</v>
      </c>
      <c r="BU24" s="7" t="s">
        <v>52</v>
      </c>
      <c r="BV24" s="7" t="s">
        <v>52</v>
      </c>
      <c r="BW24" s="7" t="s">
        <v>52</v>
      </c>
      <c r="BX24" s="7" t="s">
        <v>52</v>
      </c>
      <c r="BY24" s="7" t="s">
        <v>52</v>
      </c>
      <c r="BZ24" s="7" t="s">
        <v>52</v>
      </c>
      <c r="CA24" s="7"/>
    </row>
    <row r="25" spans="1:82" s="10" customFormat="1" x14ac:dyDescent="0.25">
      <c r="A25" s="12">
        <v>2020</v>
      </c>
      <c r="B25" s="13" t="s">
        <v>744</v>
      </c>
      <c r="C25" s="13" t="s">
        <v>745</v>
      </c>
      <c r="D25" s="14">
        <v>188398</v>
      </c>
      <c r="E25" s="13">
        <v>25</v>
      </c>
      <c r="F25" s="14">
        <v>194051</v>
      </c>
      <c r="G25" s="14">
        <v>194051</v>
      </c>
      <c r="H25" s="13">
        <v>25</v>
      </c>
      <c r="I25" s="14">
        <v>199051</v>
      </c>
      <c r="J25" s="13">
        <v>2</v>
      </c>
      <c r="K25" s="13" t="s">
        <v>52</v>
      </c>
      <c r="L25" s="14">
        <v>18900</v>
      </c>
      <c r="M25" s="13" t="s">
        <v>48</v>
      </c>
      <c r="N25" s="13" t="s">
        <v>47</v>
      </c>
      <c r="O25" s="13" t="s">
        <v>47</v>
      </c>
      <c r="P25" s="13" t="s">
        <v>47</v>
      </c>
      <c r="Q25" s="13" t="s">
        <v>47</v>
      </c>
      <c r="R25" s="13" t="s">
        <v>129</v>
      </c>
      <c r="S25" s="14"/>
      <c r="T25" s="14"/>
      <c r="U25" s="14"/>
      <c r="V25" s="14"/>
      <c r="W25" s="14"/>
      <c r="X25" s="14"/>
      <c r="Y25" s="14"/>
      <c r="Z25" s="13"/>
      <c r="AA25" s="127">
        <v>0</v>
      </c>
      <c r="AB25" s="7" t="s">
        <v>47</v>
      </c>
      <c r="AC25" s="7" t="s">
        <v>52</v>
      </c>
      <c r="AD25" s="7" t="s">
        <v>52</v>
      </c>
      <c r="AE25" s="7" t="s">
        <v>52</v>
      </c>
      <c r="AF25" s="7" t="s">
        <v>52</v>
      </c>
      <c r="AG25" s="7" t="s">
        <v>52</v>
      </c>
      <c r="AH25" s="7" t="s">
        <v>52</v>
      </c>
      <c r="AI25" s="7" t="s">
        <v>52</v>
      </c>
      <c r="AJ25" s="7" t="s">
        <v>52</v>
      </c>
      <c r="AK25" s="7" t="s">
        <v>52</v>
      </c>
      <c r="AL25" s="7" t="s">
        <v>52</v>
      </c>
      <c r="AM25" s="7" t="s">
        <v>52</v>
      </c>
      <c r="AN25" s="7" t="s">
        <v>52</v>
      </c>
      <c r="AO25" s="7" t="s">
        <v>52</v>
      </c>
      <c r="AP25" s="7" t="s">
        <v>52</v>
      </c>
      <c r="AQ25" s="7" t="s">
        <v>52</v>
      </c>
      <c r="AR25" s="7" t="s">
        <v>52</v>
      </c>
      <c r="AS25" s="7" t="s">
        <v>52</v>
      </c>
      <c r="AT25" s="7" t="s">
        <v>52</v>
      </c>
      <c r="AU25" s="7" t="s">
        <v>47</v>
      </c>
      <c r="AV25" s="7" t="s">
        <v>47</v>
      </c>
      <c r="AW25" s="7" t="s">
        <v>47</v>
      </c>
      <c r="AX25" s="7" t="s">
        <v>47</v>
      </c>
      <c r="AY25" s="7" t="s">
        <v>47</v>
      </c>
      <c r="AZ25" s="7" t="s">
        <v>47</v>
      </c>
      <c r="BA25" s="7" t="s">
        <v>47</v>
      </c>
      <c r="BB25" s="7" t="s">
        <v>47</v>
      </c>
      <c r="BC25" s="7" t="s">
        <v>47</v>
      </c>
      <c r="BD25" s="7" t="s">
        <v>47</v>
      </c>
      <c r="BE25" s="7" t="s">
        <v>47</v>
      </c>
      <c r="BF25" s="7" t="s">
        <v>52</v>
      </c>
      <c r="BG25" s="7" t="s">
        <v>52</v>
      </c>
      <c r="BH25" s="7" t="s">
        <v>52</v>
      </c>
      <c r="BI25" s="7" t="s">
        <v>52</v>
      </c>
      <c r="BJ25" s="7" t="s">
        <v>52</v>
      </c>
      <c r="BK25" s="7" t="s">
        <v>52</v>
      </c>
      <c r="BL25" s="7" t="s">
        <v>52</v>
      </c>
      <c r="BM25" s="7" t="s">
        <v>52</v>
      </c>
      <c r="BN25" s="7" t="s">
        <v>47</v>
      </c>
      <c r="BO25" s="7" t="s">
        <v>52</v>
      </c>
      <c r="BP25" s="7" t="s">
        <v>52</v>
      </c>
      <c r="BQ25" s="7" t="s">
        <v>52</v>
      </c>
      <c r="BR25" s="7" t="s">
        <v>52</v>
      </c>
      <c r="BS25" s="7" t="s">
        <v>52</v>
      </c>
      <c r="BT25" s="7" t="s">
        <v>52</v>
      </c>
      <c r="BU25" s="7" t="s">
        <v>52</v>
      </c>
      <c r="BV25" s="7" t="s">
        <v>52</v>
      </c>
      <c r="BW25" s="7" t="s">
        <v>52</v>
      </c>
      <c r="BX25" s="7" t="s">
        <v>52</v>
      </c>
      <c r="BY25" s="7" t="s">
        <v>52</v>
      </c>
      <c r="BZ25" s="7" t="s">
        <v>52</v>
      </c>
      <c r="CA25" s="7"/>
    </row>
    <row r="26" spans="1:82" s="10" customFormat="1" x14ac:dyDescent="0.25">
      <c r="A26" s="12">
        <v>2020</v>
      </c>
      <c r="B26" s="13" t="s">
        <v>50</v>
      </c>
      <c r="C26" s="13" t="s">
        <v>85</v>
      </c>
      <c r="D26" s="14">
        <v>157720</v>
      </c>
      <c r="E26" s="13">
        <v>5</v>
      </c>
      <c r="F26" s="14">
        <v>157720</v>
      </c>
      <c r="G26" s="14">
        <v>157720</v>
      </c>
      <c r="H26" s="13">
        <v>5</v>
      </c>
      <c r="I26" s="14">
        <v>160120</v>
      </c>
      <c r="J26" s="13">
        <v>2</v>
      </c>
      <c r="K26" s="13" t="s">
        <v>47</v>
      </c>
      <c r="L26" s="14">
        <v>18456</v>
      </c>
      <c r="M26" s="13" t="s">
        <v>48</v>
      </c>
      <c r="N26" s="13" t="s">
        <v>47</v>
      </c>
      <c r="O26" s="13" t="s">
        <v>47</v>
      </c>
      <c r="P26" s="13" t="s">
        <v>47</v>
      </c>
      <c r="Q26" s="13" t="s">
        <v>47</v>
      </c>
      <c r="R26" s="13" t="s">
        <v>129</v>
      </c>
      <c r="S26" s="14"/>
      <c r="T26" s="14"/>
      <c r="U26" s="14">
        <v>5280</v>
      </c>
      <c r="V26" s="14"/>
      <c r="W26" s="14">
        <v>500</v>
      </c>
      <c r="X26" s="14"/>
      <c r="Y26" s="14"/>
      <c r="Z26" s="2"/>
      <c r="AA26" s="127">
        <v>5780</v>
      </c>
      <c r="AB26" s="7" t="s">
        <v>52</v>
      </c>
      <c r="AC26" s="7" t="s">
        <v>52</v>
      </c>
      <c r="AD26" s="7" t="s">
        <v>52</v>
      </c>
      <c r="AE26" s="7" t="s">
        <v>52</v>
      </c>
      <c r="AF26" s="7" t="s">
        <v>52</v>
      </c>
      <c r="AG26" s="7" t="s">
        <v>52</v>
      </c>
      <c r="AH26" s="7" t="s">
        <v>52</v>
      </c>
      <c r="AI26" s="7" t="s">
        <v>52</v>
      </c>
      <c r="AJ26" s="7" t="s">
        <v>52</v>
      </c>
      <c r="AK26" s="7" t="s">
        <v>52</v>
      </c>
      <c r="AL26" s="7" t="s">
        <v>52</v>
      </c>
      <c r="AM26" s="7" t="s">
        <v>52</v>
      </c>
      <c r="AN26" s="7" t="s">
        <v>52</v>
      </c>
      <c r="AO26" s="7" t="s">
        <v>52</v>
      </c>
      <c r="AP26" s="7" t="s">
        <v>52</v>
      </c>
      <c r="AQ26" s="7" t="s">
        <v>52</v>
      </c>
      <c r="AR26" s="7" t="s">
        <v>52</v>
      </c>
      <c r="AS26" s="7" t="s">
        <v>52</v>
      </c>
      <c r="AT26" s="7" t="s">
        <v>52</v>
      </c>
      <c r="AU26" s="7" t="s">
        <v>47</v>
      </c>
      <c r="AV26" s="7" t="s">
        <v>47</v>
      </c>
      <c r="AW26" s="7" t="s">
        <v>47</v>
      </c>
      <c r="AX26" s="7" t="s">
        <v>47</v>
      </c>
      <c r="AY26" s="7" t="s">
        <v>47</v>
      </c>
      <c r="AZ26" s="7" t="s">
        <v>47</v>
      </c>
      <c r="BA26" s="7" t="s">
        <v>47</v>
      </c>
      <c r="BB26" s="7" t="s">
        <v>47</v>
      </c>
      <c r="BC26" s="7" t="s">
        <v>47</v>
      </c>
      <c r="BD26" s="7" t="s">
        <v>47</v>
      </c>
      <c r="BE26" s="7" t="s">
        <v>47</v>
      </c>
      <c r="BF26" s="7" t="s">
        <v>52</v>
      </c>
      <c r="BG26" s="7" t="s">
        <v>52</v>
      </c>
      <c r="BH26" s="7" t="s">
        <v>52</v>
      </c>
      <c r="BI26" s="7" t="s">
        <v>52</v>
      </c>
      <c r="BJ26" s="7" t="s">
        <v>52</v>
      </c>
      <c r="BK26" s="7" t="s">
        <v>52</v>
      </c>
      <c r="BL26" s="7" t="s">
        <v>52</v>
      </c>
      <c r="BM26" s="7" t="s">
        <v>52</v>
      </c>
      <c r="BN26" s="7" t="s">
        <v>52</v>
      </c>
      <c r="BO26" s="7" t="s">
        <v>52</v>
      </c>
      <c r="BP26" s="7" t="s">
        <v>52</v>
      </c>
      <c r="BQ26" s="7" t="s">
        <v>52</v>
      </c>
      <c r="BR26" s="7" t="s">
        <v>52</v>
      </c>
      <c r="BS26" s="7" t="s">
        <v>47</v>
      </c>
      <c r="BT26" s="7" t="s">
        <v>52</v>
      </c>
      <c r="BU26" s="7" t="s">
        <v>52</v>
      </c>
      <c r="BV26" s="7" t="s">
        <v>52</v>
      </c>
      <c r="BW26" s="7" t="s">
        <v>52</v>
      </c>
      <c r="BX26" s="7" t="s">
        <v>52</v>
      </c>
      <c r="BY26" s="7" t="s">
        <v>52</v>
      </c>
      <c r="BZ26" s="7" t="s">
        <v>52</v>
      </c>
      <c r="CA26" s="7"/>
    </row>
    <row r="27" spans="1:82" s="10" customFormat="1" x14ac:dyDescent="0.25">
      <c r="A27" s="12">
        <v>2020</v>
      </c>
      <c r="B27" s="13" t="s">
        <v>1137</v>
      </c>
      <c r="C27" s="13" t="s">
        <v>85</v>
      </c>
      <c r="D27" s="14">
        <v>172313</v>
      </c>
      <c r="E27" s="13">
        <v>13</v>
      </c>
      <c r="F27" s="14">
        <v>172313</v>
      </c>
      <c r="G27" s="14">
        <v>172313</v>
      </c>
      <c r="H27" s="13">
        <v>13</v>
      </c>
      <c r="I27" s="14">
        <v>172313</v>
      </c>
      <c r="J27" s="13">
        <v>2</v>
      </c>
      <c r="K27" s="13" t="s">
        <v>47</v>
      </c>
      <c r="L27" s="14">
        <v>20357.47</v>
      </c>
      <c r="M27" s="13" t="s">
        <v>48</v>
      </c>
      <c r="N27" s="13" t="s">
        <v>47</v>
      </c>
      <c r="O27" s="13" t="s">
        <v>47</v>
      </c>
      <c r="P27" s="13" t="s">
        <v>47</v>
      </c>
      <c r="Q27" s="13" t="s">
        <v>47</v>
      </c>
      <c r="R27" s="2" t="s">
        <v>1136</v>
      </c>
      <c r="S27" s="14"/>
      <c r="T27" s="14"/>
      <c r="U27" s="14"/>
      <c r="V27" s="14"/>
      <c r="W27" s="14"/>
      <c r="X27" s="14"/>
      <c r="Y27" s="14"/>
      <c r="Z27" s="13" t="s">
        <v>1139</v>
      </c>
      <c r="AA27" s="127"/>
      <c r="AB27" s="7" t="s">
        <v>52</v>
      </c>
      <c r="AC27" s="7" t="s">
        <v>52</v>
      </c>
      <c r="AD27" s="7" t="s">
        <v>52</v>
      </c>
      <c r="AE27" s="7" t="s">
        <v>52</v>
      </c>
      <c r="AF27" s="7" t="s">
        <v>52</v>
      </c>
      <c r="AG27" s="7" t="s">
        <v>52</v>
      </c>
      <c r="AH27" s="7" t="s">
        <v>52</v>
      </c>
      <c r="AI27" s="7" t="s">
        <v>52</v>
      </c>
      <c r="AJ27" s="7" t="s">
        <v>52</v>
      </c>
      <c r="AK27" s="7" t="s">
        <v>52</v>
      </c>
      <c r="AL27" s="7" t="s">
        <v>52</v>
      </c>
      <c r="AM27" s="7" t="s">
        <v>52</v>
      </c>
      <c r="AN27" s="7" t="s">
        <v>52</v>
      </c>
      <c r="AO27" s="7" t="s">
        <v>52</v>
      </c>
      <c r="AP27" s="7" t="s">
        <v>52</v>
      </c>
      <c r="AQ27" s="7" t="s">
        <v>52</v>
      </c>
      <c r="AR27" s="7" t="s">
        <v>52</v>
      </c>
      <c r="AS27" s="7" t="s">
        <v>52</v>
      </c>
      <c r="AT27" s="7" t="s">
        <v>52</v>
      </c>
      <c r="AU27" s="7" t="s">
        <v>47</v>
      </c>
      <c r="AV27" s="7" t="s">
        <v>47</v>
      </c>
      <c r="AW27" s="7" t="s">
        <v>47</v>
      </c>
      <c r="AX27" s="7" t="s">
        <v>47</v>
      </c>
      <c r="AY27" s="7" t="s">
        <v>47</v>
      </c>
      <c r="AZ27" s="7" t="s">
        <v>47</v>
      </c>
      <c r="BA27" s="7" t="s">
        <v>47</v>
      </c>
      <c r="BB27" s="7" t="s">
        <v>47</v>
      </c>
      <c r="BC27" s="7" t="s">
        <v>47</v>
      </c>
      <c r="BD27" s="7" t="s">
        <v>47</v>
      </c>
      <c r="BE27" s="7" t="s">
        <v>47</v>
      </c>
      <c r="BF27" s="7" t="s">
        <v>47</v>
      </c>
      <c r="BG27" s="7" t="s">
        <v>52</v>
      </c>
      <c r="BH27" s="7" t="s">
        <v>52</v>
      </c>
      <c r="BI27" s="7" t="s">
        <v>52</v>
      </c>
      <c r="BJ27" s="7" t="s">
        <v>52</v>
      </c>
      <c r="BK27" s="7" t="s">
        <v>52</v>
      </c>
      <c r="BL27" s="7" t="s">
        <v>52</v>
      </c>
      <c r="BM27" s="7" t="s">
        <v>52</v>
      </c>
      <c r="BN27" s="7" t="s">
        <v>52</v>
      </c>
      <c r="BO27" s="7" t="s">
        <v>52</v>
      </c>
      <c r="BP27" s="7" t="s">
        <v>52</v>
      </c>
      <c r="BQ27" s="7" t="s">
        <v>52</v>
      </c>
      <c r="BR27" s="7" t="s">
        <v>52</v>
      </c>
      <c r="BS27" s="7" t="s">
        <v>52</v>
      </c>
      <c r="BT27" s="7" t="s">
        <v>52</v>
      </c>
      <c r="BU27" s="7" t="s">
        <v>52</v>
      </c>
      <c r="BV27" s="7" t="s">
        <v>52</v>
      </c>
      <c r="BW27" s="7" t="s">
        <v>52</v>
      </c>
      <c r="BX27" s="7" t="s">
        <v>52</v>
      </c>
      <c r="BY27" s="7" t="s">
        <v>52</v>
      </c>
      <c r="BZ27" s="7" t="s">
        <v>52</v>
      </c>
      <c r="CA27" s="7"/>
      <c r="CB27" s="2"/>
    </row>
    <row r="28" spans="1:82" s="10" customFormat="1" x14ac:dyDescent="0.25">
      <c r="A28" s="12">
        <v>2020</v>
      </c>
      <c r="B28" s="13" t="s">
        <v>198</v>
      </c>
      <c r="C28" s="13" t="s">
        <v>264</v>
      </c>
      <c r="D28" s="14">
        <v>251759</v>
      </c>
      <c r="E28" s="13">
        <v>11</v>
      </c>
      <c r="F28" s="14">
        <v>251759</v>
      </c>
      <c r="G28" s="14">
        <v>251759</v>
      </c>
      <c r="H28" s="13">
        <v>11</v>
      </c>
      <c r="I28" s="14">
        <v>254009</v>
      </c>
      <c r="J28" s="13">
        <v>2</v>
      </c>
      <c r="K28" s="13" t="s">
        <v>47</v>
      </c>
      <c r="L28" s="14">
        <v>32668</v>
      </c>
      <c r="M28" s="13" t="s">
        <v>48</v>
      </c>
      <c r="N28" s="13" t="s">
        <v>47</v>
      </c>
      <c r="O28" s="13" t="s">
        <v>47</v>
      </c>
      <c r="P28" s="13" t="s">
        <v>47</v>
      </c>
      <c r="Q28" s="13" t="s">
        <v>47</v>
      </c>
      <c r="R28" s="13"/>
      <c r="S28" s="14"/>
      <c r="T28" s="14"/>
      <c r="U28" s="14"/>
      <c r="V28" s="14"/>
      <c r="W28" s="14"/>
      <c r="X28" s="14"/>
      <c r="Y28" s="14"/>
      <c r="Z28" s="2" t="s">
        <v>845</v>
      </c>
      <c r="AA28" s="127"/>
      <c r="AB28" s="7" t="s">
        <v>47</v>
      </c>
      <c r="AC28" s="7" t="s">
        <v>52</v>
      </c>
      <c r="AD28" s="7" t="s">
        <v>52</v>
      </c>
      <c r="AE28" s="7" t="s">
        <v>52</v>
      </c>
      <c r="AF28" s="7" t="s">
        <v>52</v>
      </c>
      <c r="AG28" s="7" t="s">
        <v>47</v>
      </c>
      <c r="AH28" s="7" t="s">
        <v>47</v>
      </c>
      <c r="AI28" s="7" t="s">
        <v>52</v>
      </c>
      <c r="AJ28" s="7" t="s">
        <v>52</v>
      </c>
      <c r="AK28" s="7" t="s">
        <v>52</v>
      </c>
      <c r="AL28" s="7" t="s">
        <v>52</v>
      </c>
      <c r="AM28" s="7" t="s">
        <v>52</v>
      </c>
      <c r="AN28" s="7" t="s">
        <v>52</v>
      </c>
      <c r="AO28" s="7" t="s">
        <v>52</v>
      </c>
      <c r="AP28" s="7" t="s">
        <v>52</v>
      </c>
      <c r="AQ28" s="7" t="s">
        <v>52</v>
      </c>
      <c r="AR28" s="7" t="s">
        <v>52</v>
      </c>
      <c r="AS28" s="7" t="s">
        <v>52</v>
      </c>
      <c r="AT28" s="7" t="s">
        <v>52</v>
      </c>
      <c r="AU28" s="7" t="s">
        <v>47</v>
      </c>
      <c r="AV28" s="7" t="s">
        <v>47</v>
      </c>
      <c r="AW28" s="7" t="s">
        <v>47</v>
      </c>
      <c r="AX28" s="7" t="s">
        <v>47</v>
      </c>
      <c r="AY28" s="7" t="s">
        <v>47</v>
      </c>
      <c r="AZ28" s="7" t="s">
        <v>47</v>
      </c>
      <c r="BA28" s="7" t="s">
        <v>47</v>
      </c>
      <c r="BB28" s="7" t="s">
        <v>47</v>
      </c>
      <c r="BC28" s="7" t="s">
        <v>47</v>
      </c>
      <c r="BD28" s="7" t="s">
        <v>47</v>
      </c>
      <c r="BE28" s="7" t="s">
        <v>47</v>
      </c>
      <c r="BF28" s="7" t="s">
        <v>52</v>
      </c>
      <c r="BG28" s="7" t="s">
        <v>52</v>
      </c>
      <c r="BH28" s="7" t="s">
        <v>52</v>
      </c>
      <c r="BI28" s="7" t="s">
        <v>52</v>
      </c>
      <c r="BJ28" s="7" t="s">
        <v>52</v>
      </c>
      <c r="BK28" s="7" t="s">
        <v>52</v>
      </c>
      <c r="BL28" s="7" t="s">
        <v>52</v>
      </c>
      <c r="BM28" s="7" t="s">
        <v>52</v>
      </c>
      <c r="BN28" s="7" t="s">
        <v>52</v>
      </c>
      <c r="BO28" s="7" t="s">
        <v>52</v>
      </c>
      <c r="BP28" s="7" t="s">
        <v>52</v>
      </c>
      <c r="BQ28" s="7" t="s">
        <v>52</v>
      </c>
      <c r="BR28" s="7" t="s">
        <v>52</v>
      </c>
      <c r="BS28" s="7" t="s">
        <v>52</v>
      </c>
      <c r="BT28" s="7" t="s">
        <v>52</v>
      </c>
      <c r="BU28" s="7" t="s">
        <v>52</v>
      </c>
      <c r="BV28" s="7" t="s">
        <v>52</v>
      </c>
      <c r="BW28" s="7" t="s">
        <v>52</v>
      </c>
      <c r="BX28" s="7" t="s">
        <v>52</v>
      </c>
      <c r="BY28" s="7" t="s">
        <v>52</v>
      </c>
      <c r="BZ28" s="7" t="s">
        <v>52</v>
      </c>
      <c r="CA28" s="7" t="s">
        <v>552</v>
      </c>
    </row>
    <row r="29" spans="1:82" s="90" customFormat="1" x14ac:dyDescent="0.25">
      <c r="A29" s="8">
        <v>2020</v>
      </c>
      <c r="B29" s="3" t="s">
        <v>130</v>
      </c>
      <c r="C29" s="3" t="s">
        <v>545</v>
      </c>
      <c r="D29" s="4">
        <v>183565</v>
      </c>
      <c r="E29" s="3">
        <v>34</v>
      </c>
      <c r="F29" s="4">
        <v>192565</v>
      </c>
      <c r="G29" s="4">
        <v>192783</v>
      </c>
      <c r="H29" s="3">
        <v>34</v>
      </c>
      <c r="I29" s="4">
        <v>195464</v>
      </c>
      <c r="J29" s="3">
        <v>3</v>
      </c>
      <c r="K29" s="3" t="s">
        <v>52</v>
      </c>
      <c r="L29" s="4">
        <v>20400</v>
      </c>
      <c r="M29" s="3" t="s">
        <v>48</v>
      </c>
      <c r="N29" s="3" t="s">
        <v>47</v>
      </c>
      <c r="O29" s="3" t="s">
        <v>47</v>
      </c>
      <c r="P29" s="3" t="s">
        <v>47</v>
      </c>
      <c r="Q29" s="3" t="s">
        <v>47</v>
      </c>
      <c r="R29" s="35" t="s">
        <v>129</v>
      </c>
      <c r="S29" s="4"/>
      <c r="T29" s="4"/>
      <c r="U29" s="4"/>
      <c r="V29" s="4"/>
      <c r="W29" s="4"/>
      <c r="X29" s="4"/>
      <c r="Y29" s="4"/>
      <c r="Z29" s="3"/>
      <c r="AA29" s="126"/>
      <c r="AB29" s="7" t="s">
        <v>52</v>
      </c>
      <c r="AC29" s="7" t="s">
        <v>52</v>
      </c>
      <c r="AD29" s="7" t="s">
        <v>52</v>
      </c>
      <c r="AE29" s="7" t="s">
        <v>52</v>
      </c>
      <c r="AF29" s="7" t="s">
        <v>52</v>
      </c>
      <c r="AG29" s="7" t="s">
        <v>52</v>
      </c>
      <c r="AH29" s="7" t="s">
        <v>52</v>
      </c>
      <c r="AI29" s="7" t="s">
        <v>52</v>
      </c>
      <c r="AJ29" s="7" t="s">
        <v>52</v>
      </c>
      <c r="AK29" s="7" t="s">
        <v>52</v>
      </c>
      <c r="AL29" s="7" t="s">
        <v>52</v>
      </c>
      <c r="AM29" s="7" t="s">
        <v>52</v>
      </c>
      <c r="AN29" s="7" t="s">
        <v>52</v>
      </c>
      <c r="AO29" s="7" t="s">
        <v>52</v>
      </c>
      <c r="AP29" s="7" t="s">
        <v>52</v>
      </c>
      <c r="AQ29" s="7" t="s">
        <v>52</v>
      </c>
      <c r="AR29" s="7" t="s">
        <v>52</v>
      </c>
      <c r="AS29" s="7" t="s">
        <v>52</v>
      </c>
      <c r="AT29" s="7" t="s">
        <v>52</v>
      </c>
      <c r="AU29" s="7" t="s">
        <v>47</v>
      </c>
      <c r="AV29" s="7" t="s">
        <v>47</v>
      </c>
      <c r="AW29" s="7" t="s">
        <v>47</v>
      </c>
      <c r="AX29" s="7" t="s">
        <v>47</v>
      </c>
      <c r="AY29" s="7" t="s">
        <v>47</v>
      </c>
      <c r="AZ29" s="7" t="s">
        <v>47</v>
      </c>
      <c r="BA29" s="7" t="s">
        <v>47</v>
      </c>
      <c r="BB29" s="7" t="s">
        <v>47</v>
      </c>
      <c r="BC29" s="7" t="s">
        <v>47</v>
      </c>
      <c r="BD29" s="7" t="s">
        <v>47</v>
      </c>
      <c r="BE29" s="7" t="s">
        <v>47</v>
      </c>
      <c r="BF29" s="7" t="s">
        <v>47</v>
      </c>
      <c r="BG29" s="7" t="s">
        <v>52</v>
      </c>
      <c r="BH29" s="7" t="s">
        <v>52</v>
      </c>
      <c r="BI29" s="7" t="s">
        <v>52</v>
      </c>
      <c r="BJ29" s="7" t="s">
        <v>52</v>
      </c>
      <c r="BK29" s="7" t="s">
        <v>52</v>
      </c>
      <c r="BL29" s="7" t="s">
        <v>52</v>
      </c>
      <c r="BM29" s="7" t="s">
        <v>52</v>
      </c>
      <c r="BN29" s="7" t="s">
        <v>52</v>
      </c>
      <c r="BO29" s="7" t="s">
        <v>52</v>
      </c>
      <c r="BP29" s="7" t="s">
        <v>52</v>
      </c>
      <c r="BQ29" s="7" t="s">
        <v>52</v>
      </c>
      <c r="BR29" s="7" t="s">
        <v>52</v>
      </c>
      <c r="BS29" s="7" t="s">
        <v>52</v>
      </c>
      <c r="BT29" s="7" t="s">
        <v>52</v>
      </c>
      <c r="BU29" s="7" t="s">
        <v>52</v>
      </c>
      <c r="BV29" s="7" t="s">
        <v>52</v>
      </c>
      <c r="BW29" s="7" t="s">
        <v>52</v>
      </c>
      <c r="BX29" s="7" t="s">
        <v>52</v>
      </c>
      <c r="BY29" s="7" t="s">
        <v>52</v>
      </c>
      <c r="BZ29" s="7" t="s">
        <v>52</v>
      </c>
      <c r="CA29" s="7"/>
    </row>
    <row r="30" spans="1:82" s="10" customFormat="1" x14ac:dyDescent="0.25">
      <c r="A30" s="12">
        <v>2020</v>
      </c>
      <c r="B30" s="13" t="s">
        <v>104</v>
      </c>
      <c r="C30" s="13" t="s">
        <v>85</v>
      </c>
      <c r="D30" s="14">
        <v>215565</v>
      </c>
      <c r="E30" s="13">
        <v>10</v>
      </c>
      <c r="F30" s="14">
        <v>215565</v>
      </c>
      <c r="G30" s="14">
        <v>221209</v>
      </c>
      <c r="H30" s="13">
        <v>10</v>
      </c>
      <c r="I30" s="14">
        <v>221209</v>
      </c>
      <c r="J30" s="13">
        <v>1</v>
      </c>
      <c r="K30" s="13" t="s">
        <v>52</v>
      </c>
      <c r="L30" s="14">
        <v>24936.6</v>
      </c>
      <c r="M30" s="13" t="s">
        <v>48</v>
      </c>
      <c r="N30" s="2" t="s">
        <v>47</v>
      </c>
      <c r="O30" s="2" t="s">
        <v>47</v>
      </c>
      <c r="P30" s="2" t="s">
        <v>47</v>
      </c>
      <c r="Q30" s="2" t="s">
        <v>47</v>
      </c>
      <c r="R30" s="2" t="s">
        <v>222</v>
      </c>
      <c r="S30" s="2"/>
      <c r="T30" s="2"/>
      <c r="U30" s="2"/>
      <c r="V30" s="2"/>
      <c r="W30" s="2"/>
      <c r="X30" s="2"/>
      <c r="Y30" s="2"/>
      <c r="Z30" s="2"/>
      <c r="AA30" s="124">
        <v>0</v>
      </c>
      <c r="AB30" s="7" t="s">
        <v>47</v>
      </c>
      <c r="AC30" s="7" t="s">
        <v>52</v>
      </c>
      <c r="AD30" s="7" t="s">
        <v>52</v>
      </c>
      <c r="AE30" s="7" t="s">
        <v>52</v>
      </c>
      <c r="AF30" s="7" t="s">
        <v>52</v>
      </c>
      <c r="AG30" s="7" t="s">
        <v>52</v>
      </c>
      <c r="AH30" s="7" t="s">
        <v>52</v>
      </c>
      <c r="AI30" s="7" t="s">
        <v>52</v>
      </c>
      <c r="AJ30" s="7" t="s">
        <v>52</v>
      </c>
      <c r="AK30" s="7" t="s">
        <v>52</v>
      </c>
      <c r="AL30" s="7" t="s">
        <v>52</v>
      </c>
      <c r="AM30" s="7" t="s">
        <v>52</v>
      </c>
      <c r="AN30" s="7" t="s">
        <v>52</v>
      </c>
      <c r="AO30" s="7" t="s">
        <v>52</v>
      </c>
      <c r="AP30" s="7" t="s">
        <v>52</v>
      </c>
      <c r="AQ30" s="7" t="s">
        <v>52</v>
      </c>
      <c r="AR30" s="7" t="s">
        <v>52</v>
      </c>
      <c r="AS30" s="7" t="s">
        <v>52</v>
      </c>
      <c r="AT30" s="7" t="s">
        <v>52</v>
      </c>
      <c r="AU30" s="7" t="s">
        <v>47</v>
      </c>
      <c r="AV30" s="7" t="s">
        <v>47</v>
      </c>
      <c r="AW30" s="7" t="s">
        <v>47</v>
      </c>
      <c r="AX30" s="7" t="s">
        <v>47</v>
      </c>
      <c r="AY30" s="7" t="s">
        <v>47</v>
      </c>
      <c r="AZ30" s="7" t="s">
        <v>47</v>
      </c>
      <c r="BA30" s="7" t="s">
        <v>47</v>
      </c>
      <c r="BB30" s="7" t="s">
        <v>47</v>
      </c>
      <c r="BC30" s="7" t="s">
        <v>47</v>
      </c>
      <c r="BD30" s="7" t="s">
        <v>47</v>
      </c>
      <c r="BE30" s="7" t="s">
        <v>47</v>
      </c>
      <c r="BF30" s="7" t="s">
        <v>52</v>
      </c>
      <c r="BG30" s="7" t="s">
        <v>52</v>
      </c>
      <c r="BH30" s="7" t="s">
        <v>52</v>
      </c>
      <c r="BI30" s="7" t="s">
        <v>52</v>
      </c>
      <c r="BJ30" s="7" t="s">
        <v>52</v>
      </c>
      <c r="BK30" s="7" t="s">
        <v>52</v>
      </c>
      <c r="BL30" s="7" t="s">
        <v>52</v>
      </c>
      <c r="BM30" s="7" t="s">
        <v>52</v>
      </c>
      <c r="BN30" s="7" t="s">
        <v>52</v>
      </c>
      <c r="BO30" s="7" t="s">
        <v>52</v>
      </c>
      <c r="BP30" s="7" t="s">
        <v>52</v>
      </c>
      <c r="BQ30" s="7" t="s">
        <v>52</v>
      </c>
      <c r="BR30" s="7" t="s">
        <v>52</v>
      </c>
      <c r="BS30" s="7" t="s">
        <v>52</v>
      </c>
      <c r="BT30" s="7" t="s">
        <v>52</v>
      </c>
      <c r="BU30" s="7" t="s">
        <v>52</v>
      </c>
      <c r="BV30" s="7" t="s">
        <v>52</v>
      </c>
      <c r="BW30" s="7" t="s">
        <v>47</v>
      </c>
      <c r="BX30" s="7" t="s">
        <v>47</v>
      </c>
      <c r="BY30" s="7" t="s">
        <v>52</v>
      </c>
      <c r="BZ30" s="7" t="s">
        <v>52</v>
      </c>
      <c r="CA30" s="7"/>
    </row>
    <row r="31" spans="1:82" s="10" customFormat="1" ht="30" x14ac:dyDescent="0.25">
      <c r="A31" s="12">
        <v>2020</v>
      </c>
      <c r="B31" s="13" t="s">
        <v>164</v>
      </c>
      <c r="C31" s="13" t="s">
        <v>105</v>
      </c>
      <c r="D31" s="14">
        <v>255218</v>
      </c>
      <c r="E31" s="13">
        <v>7</v>
      </c>
      <c r="F31" s="14">
        <v>255218</v>
      </c>
      <c r="G31" s="14">
        <v>255218</v>
      </c>
      <c r="H31" s="13">
        <v>7</v>
      </c>
      <c r="I31" s="14">
        <v>255218</v>
      </c>
      <c r="J31" s="13">
        <v>3</v>
      </c>
      <c r="K31" s="13" t="s">
        <v>47</v>
      </c>
      <c r="L31" s="14">
        <v>21012</v>
      </c>
      <c r="M31" s="13" t="s">
        <v>48</v>
      </c>
      <c r="N31" s="13" t="s">
        <v>47</v>
      </c>
      <c r="O31" s="13" t="s">
        <v>47</v>
      </c>
      <c r="P31" s="13" t="s">
        <v>47</v>
      </c>
      <c r="Q31" s="13" t="s">
        <v>47</v>
      </c>
      <c r="R31" s="13"/>
      <c r="S31" s="14">
        <v>6600</v>
      </c>
      <c r="T31" s="14"/>
      <c r="U31" s="14">
        <v>6300</v>
      </c>
      <c r="V31" s="14"/>
      <c r="W31" s="14">
        <v>1500</v>
      </c>
      <c r="X31" s="14"/>
      <c r="Y31" s="14"/>
      <c r="Z31" s="10" t="s">
        <v>769</v>
      </c>
      <c r="AA31" s="14">
        <v>14400</v>
      </c>
      <c r="AB31" s="7" t="s">
        <v>52</v>
      </c>
      <c r="AC31" s="7" t="s">
        <v>52</v>
      </c>
      <c r="AD31" s="7" t="s">
        <v>52</v>
      </c>
      <c r="AE31" s="7" t="s">
        <v>52</v>
      </c>
      <c r="AF31" s="7" t="s">
        <v>52</v>
      </c>
      <c r="AG31" s="7" t="s">
        <v>52</v>
      </c>
      <c r="AH31" s="7" t="s">
        <v>52</v>
      </c>
      <c r="AI31" s="7" t="s">
        <v>52</v>
      </c>
      <c r="AJ31" s="7" t="s">
        <v>52</v>
      </c>
      <c r="AK31" s="7" t="s">
        <v>52</v>
      </c>
      <c r="AL31" s="7" t="s">
        <v>52</v>
      </c>
      <c r="AM31" s="7" t="s">
        <v>52</v>
      </c>
      <c r="AN31" s="7" t="s">
        <v>52</v>
      </c>
      <c r="AO31" s="7" t="s">
        <v>52</v>
      </c>
      <c r="AP31" s="7" t="s">
        <v>52</v>
      </c>
      <c r="AQ31" s="7" t="s">
        <v>52</v>
      </c>
      <c r="AR31" s="7" t="s">
        <v>52</v>
      </c>
      <c r="AS31" s="7" t="s">
        <v>52</v>
      </c>
      <c r="AT31" s="7" t="s">
        <v>52</v>
      </c>
      <c r="AU31" s="7" t="s">
        <v>47</v>
      </c>
      <c r="AV31" s="7" t="s">
        <v>47</v>
      </c>
      <c r="AW31" s="7" t="s">
        <v>47</v>
      </c>
      <c r="AX31" s="7" t="s">
        <v>47</v>
      </c>
      <c r="AY31" s="7" t="s">
        <v>47</v>
      </c>
      <c r="AZ31" s="7" t="s">
        <v>47</v>
      </c>
      <c r="BA31" s="7" t="s">
        <v>52</v>
      </c>
      <c r="BB31" s="7" t="s">
        <v>52</v>
      </c>
      <c r="BC31" s="7" t="s">
        <v>47</v>
      </c>
      <c r="BD31" s="7" t="s">
        <v>47</v>
      </c>
      <c r="BE31" s="7" t="s">
        <v>47</v>
      </c>
      <c r="BF31" s="7" t="s">
        <v>52</v>
      </c>
      <c r="BG31" s="7" t="s">
        <v>52</v>
      </c>
      <c r="BH31" s="7" t="s">
        <v>52</v>
      </c>
      <c r="BI31" s="7" t="s">
        <v>52</v>
      </c>
      <c r="BJ31" s="7" t="s">
        <v>52</v>
      </c>
      <c r="BK31" s="7" t="s">
        <v>52</v>
      </c>
      <c r="BL31" s="7" t="s">
        <v>47</v>
      </c>
      <c r="BM31" s="7" t="s">
        <v>52</v>
      </c>
      <c r="BN31" s="7" t="s">
        <v>52</v>
      </c>
      <c r="BO31" s="7" t="s">
        <v>52</v>
      </c>
      <c r="BP31" s="7" t="s">
        <v>52</v>
      </c>
      <c r="BQ31" s="7" t="s">
        <v>52</v>
      </c>
      <c r="BR31" s="7" t="s">
        <v>52</v>
      </c>
      <c r="BS31" s="7" t="s">
        <v>52</v>
      </c>
      <c r="BT31" s="7" t="s">
        <v>52</v>
      </c>
      <c r="BU31" s="7" t="s">
        <v>52</v>
      </c>
      <c r="BV31" s="7" t="s">
        <v>52</v>
      </c>
      <c r="BW31" s="7" t="s">
        <v>52</v>
      </c>
      <c r="BX31" s="7" t="s">
        <v>52</v>
      </c>
      <c r="BY31" s="7" t="s">
        <v>52</v>
      </c>
      <c r="BZ31" s="7" t="s">
        <v>52</v>
      </c>
      <c r="CA31" s="7"/>
      <c r="CB31" s="2"/>
    </row>
    <row r="32" spans="1:82" s="10" customFormat="1" ht="30" x14ac:dyDescent="0.25">
      <c r="A32" s="12">
        <v>2020</v>
      </c>
      <c r="B32" s="13" t="s">
        <v>822</v>
      </c>
      <c r="C32" s="13" t="s">
        <v>341</v>
      </c>
      <c r="D32" s="14">
        <v>155244</v>
      </c>
      <c r="E32" s="13">
        <v>8</v>
      </c>
      <c r="F32" s="14">
        <v>155244</v>
      </c>
      <c r="G32" s="14">
        <v>155244</v>
      </c>
      <c r="H32" s="13">
        <v>8</v>
      </c>
      <c r="I32" s="14">
        <v>158232</v>
      </c>
      <c r="J32" s="13">
        <v>2</v>
      </c>
      <c r="K32" s="13" t="s">
        <v>52</v>
      </c>
      <c r="L32" s="14">
        <v>23078</v>
      </c>
      <c r="M32" s="13" t="s">
        <v>48</v>
      </c>
      <c r="N32" s="13" t="s">
        <v>47</v>
      </c>
      <c r="O32" s="13" t="s">
        <v>47</v>
      </c>
      <c r="P32" s="13" t="s">
        <v>47</v>
      </c>
      <c r="Q32" s="13" t="s">
        <v>47</v>
      </c>
      <c r="R32" s="13" t="s">
        <v>224</v>
      </c>
      <c r="S32" s="14">
        <v>2400</v>
      </c>
      <c r="T32" s="14"/>
      <c r="U32" s="14">
        <v>2400</v>
      </c>
      <c r="V32" s="14"/>
      <c r="W32" s="14"/>
      <c r="X32" s="14"/>
      <c r="Y32" s="14"/>
      <c r="Z32" s="10" t="s">
        <v>826</v>
      </c>
      <c r="AA32" s="127">
        <v>4800</v>
      </c>
      <c r="AB32" s="7" t="s">
        <v>52</v>
      </c>
      <c r="AC32" s="7" t="s">
        <v>52</v>
      </c>
      <c r="AD32" s="7" t="s">
        <v>52</v>
      </c>
      <c r="AE32" s="7" t="s">
        <v>52</v>
      </c>
      <c r="AF32" s="7" t="s">
        <v>52</v>
      </c>
      <c r="AG32" s="7" t="s">
        <v>52</v>
      </c>
      <c r="AH32" s="7" t="s">
        <v>52</v>
      </c>
      <c r="AI32" s="7" t="s">
        <v>52</v>
      </c>
      <c r="AJ32" s="7" t="s">
        <v>52</v>
      </c>
      <c r="AK32" s="7" t="s">
        <v>52</v>
      </c>
      <c r="AL32" s="7" t="s">
        <v>52</v>
      </c>
      <c r="AM32" s="7" t="s">
        <v>52</v>
      </c>
      <c r="AN32" s="7" t="s">
        <v>52</v>
      </c>
      <c r="AO32" s="7" t="s">
        <v>52</v>
      </c>
      <c r="AP32" s="7" t="s">
        <v>52</v>
      </c>
      <c r="AQ32" s="7" t="s">
        <v>52</v>
      </c>
      <c r="AR32" s="7" t="s">
        <v>52</v>
      </c>
      <c r="AS32" s="7" t="s">
        <v>52</v>
      </c>
      <c r="AT32" s="7" t="s">
        <v>52</v>
      </c>
      <c r="AU32" s="7" t="s">
        <v>47</v>
      </c>
      <c r="AV32" s="7" t="s">
        <v>47</v>
      </c>
      <c r="AW32" s="7" t="s">
        <v>47</v>
      </c>
      <c r="AX32" s="7" t="s">
        <v>47</v>
      </c>
      <c r="AY32" s="7" t="s">
        <v>47</v>
      </c>
      <c r="AZ32" s="7" t="s">
        <v>47</v>
      </c>
      <c r="BA32" s="7" t="s">
        <v>47</v>
      </c>
      <c r="BB32" s="7" t="s">
        <v>47</v>
      </c>
      <c r="BC32" s="7" t="s">
        <v>47</v>
      </c>
      <c r="BD32" s="7" t="s">
        <v>47</v>
      </c>
      <c r="BE32" s="7" t="s">
        <v>47</v>
      </c>
      <c r="BF32" s="7" t="s">
        <v>52</v>
      </c>
      <c r="BG32" s="7" t="s">
        <v>52</v>
      </c>
      <c r="BH32" s="7" t="s">
        <v>52</v>
      </c>
      <c r="BI32" s="7" t="s">
        <v>52</v>
      </c>
      <c r="BJ32" s="7" t="s">
        <v>52</v>
      </c>
      <c r="BK32" s="7" t="s">
        <v>52</v>
      </c>
      <c r="BL32" s="7" t="s">
        <v>52</v>
      </c>
      <c r="BM32" s="7" t="s">
        <v>52</v>
      </c>
      <c r="BN32" s="7" t="s">
        <v>52</v>
      </c>
      <c r="BO32" s="7" t="s">
        <v>52</v>
      </c>
      <c r="BP32" s="7" t="s">
        <v>52</v>
      </c>
      <c r="BQ32" s="7" t="s">
        <v>52</v>
      </c>
      <c r="BR32" s="7" t="s">
        <v>52</v>
      </c>
      <c r="BS32" s="7" t="s">
        <v>52</v>
      </c>
      <c r="BT32" s="7" t="s">
        <v>52</v>
      </c>
      <c r="BU32" s="7" t="s">
        <v>52</v>
      </c>
      <c r="BV32" s="7" t="s">
        <v>52</v>
      </c>
      <c r="BW32" s="7" t="s">
        <v>52</v>
      </c>
      <c r="BX32" s="7" t="s">
        <v>52</v>
      </c>
      <c r="BY32" s="7" t="s">
        <v>52</v>
      </c>
      <c r="BZ32" s="7" t="s">
        <v>52</v>
      </c>
      <c r="CA32" s="7"/>
      <c r="CB32" s="2"/>
      <c r="CC32" s="2"/>
      <c r="CD32" s="2"/>
    </row>
    <row r="33" spans="1:82" s="10" customFormat="1" ht="30" x14ac:dyDescent="0.25">
      <c r="A33" s="12">
        <v>2020</v>
      </c>
      <c r="B33" s="13" t="s">
        <v>615</v>
      </c>
      <c r="C33" s="13" t="s">
        <v>78</v>
      </c>
      <c r="D33" s="14">
        <v>250908</v>
      </c>
      <c r="E33" s="13">
        <v>35</v>
      </c>
      <c r="F33" s="14">
        <v>312907.36680000002</v>
      </c>
      <c r="G33" s="14">
        <v>250908</v>
      </c>
      <c r="H33" s="13">
        <v>35</v>
      </c>
      <c r="I33" s="14">
        <v>316478.32680000004</v>
      </c>
      <c r="J33" s="13">
        <v>3</v>
      </c>
      <c r="K33" s="13" t="s">
        <v>47</v>
      </c>
      <c r="L33" s="151">
        <v>31021</v>
      </c>
      <c r="M33" s="14" t="s">
        <v>48</v>
      </c>
      <c r="N33" s="13" t="s">
        <v>47</v>
      </c>
      <c r="O33" s="13" t="s">
        <v>47</v>
      </c>
      <c r="P33" s="13" t="s">
        <v>47</v>
      </c>
      <c r="Q33" s="13" t="s">
        <v>47</v>
      </c>
      <c r="R33" s="13"/>
      <c r="S33" s="14"/>
      <c r="T33" s="14"/>
      <c r="U33" s="14"/>
      <c r="V33" s="14"/>
      <c r="W33" s="14">
        <v>1200</v>
      </c>
      <c r="X33" s="14"/>
      <c r="Y33" s="14"/>
      <c r="Z33" s="13" t="s">
        <v>1127</v>
      </c>
      <c r="AA33" s="162">
        <v>1283.33</v>
      </c>
      <c r="AB33" s="7" t="s">
        <v>47</v>
      </c>
      <c r="AC33" s="7" t="s">
        <v>52</v>
      </c>
      <c r="AD33" s="7" t="s">
        <v>52</v>
      </c>
      <c r="AE33" s="7" t="s">
        <v>52</v>
      </c>
      <c r="AF33" s="7" t="s">
        <v>52</v>
      </c>
      <c r="AG33" s="7" t="s">
        <v>52</v>
      </c>
      <c r="AH33" s="7" t="s">
        <v>52</v>
      </c>
      <c r="AI33" s="7" t="s">
        <v>52</v>
      </c>
      <c r="AJ33" s="7" t="s">
        <v>52</v>
      </c>
      <c r="AK33" s="7" t="s">
        <v>52</v>
      </c>
      <c r="AL33" s="7" t="s">
        <v>52</v>
      </c>
      <c r="AM33" s="7" t="s">
        <v>52</v>
      </c>
      <c r="AN33" s="7" t="s">
        <v>52</v>
      </c>
      <c r="AO33" s="7" t="s">
        <v>52</v>
      </c>
      <c r="AP33" s="7" t="s">
        <v>52</v>
      </c>
      <c r="AQ33" s="7" t="s">
        <v>52</v>
      </c>
      <c r="AR33" s="7" t="s">
        <v>52</v>
      </c>
      <c r="AS33" s="7" t="s">
        <v>52</v>
      </c>
      <c r="AT33" s="7" t="s">
        <v>52</v>
      </c>
      <c r="AU33" s="7" t="s">
        <v>47</v>
      </c>
      <c r="AV33" s="7" t="s">
        <v>52</v>
      </c>
      <c r="AW33" s="7" t="s">
        <v>47</v>
      </c>
      <c r="AX33" s="7" t="s">
        <v>47</v>
      </c>
      <c r="AY33" s="7" t="s">
        <v>47</v>
      </c>
      <c r="AZ33" s="7" t="s">
        <v>47</v>
      </c>
      <c r="BA33" s="7" t="s">
        <v>47</v>
      </c>
      <c r="BB33" s="7" t="s">
        <v>47</v>
      </c>
      <c r="BC33" s="7" t="s">
        <v>47</v>
      </c>
      <c r="BD33" s="7" t="s">
        <v>47</v>
      </c>
      <c r="BE33" s="7" t="s">
        <v>47</v>
      </c>
      <c r="BF33" s="7" t="s">
        <v>52</v>
      </c>
      <c r="BG33" s="7" t="s">
        <v>52</v>
      </c>
      <c r="BH33" s="7" t="s">
        <v>52</v>
      </c>
      <c r="BI33" s="7" t="s">
        <v>52</v>
      </c>
      <c r="BJ33" s="7" t="s">
        <v>52</v>
      </c>
      <c r="BK33" s="7" t="s">
        <v>52</v>
      </c>
      <c r="BL33" s="7" t="s">
        <v>52</v>
      </c>
      <c r="BM33" s="7" t="s">
        <v>52</v>
      </c>
      <c r="BN33" s="7" t="s">
        <v>52</v>
      </c>
      <c r="BO33" s="7" t="s">
        <v>52</v>
      </c>
      <c r="BP33" s="7" t="s">
        <v>52</v>
      </c>
      <c r="BQ33" s="7" t="s">
        <v>52</v>
      </c>
      <c r="BR33" s="7" t="s">
        <v>52</v>
      </c>
      <c r="BS33" s="7" t="s">
        <v>52</v>
      </c>
      <c r="BT33" s="7" t="s">
        <v>52</v>
      </c>
      <c r="BU33" s="7" t="s">
        <v>52</v>
      </c>
      <c r="BV33" s="7" t="s">
        <v>52</v>
      </c>
      <c r="BW33" s="7" t="s">
        <v>52</v>
      </c>
      <c r="BX33" s="7" t="s">
        <v>52</v>
      </c>
      <c r="BY33" s="7" t="s">
        <v>52</v>
      </c>
      <c r="BZ33" s="7" t="s">
        <v>52</v>
      </c>
      <c r="CA33" s="7"/>
      <c r="CB33" s="2"/>
    </row>
    <row r="34" spans="1:82" s="10" customFormat="1" x14ac:dyDescent="0.25">
      <c r="A34" s="12">
        <v>2020</v>
      </c>
      <c r="B34" s="13" t="s">
        <v>776</v>
      </c>
      <c r="C34" s="13" t="s">
        <v>120</v>
      </c>
      <c r="D34" s="14">
        <v>198256</v>
      </c>
      <c r="E34" s="13"/>
      <c r="F34" s="14"/>
      <c r="G34" s="14">
        <v>198256</v>
      </c>
      <c r="H34" s="13"/>
      <c r="I34" s="14">
        <v>198256</v>
      </c>
      <c r="J34" s="13">
        <v>2</v>
      </c>
      <c r="K34" s="13" t="s">
        <v>47</v>
      </c>
      <c r="L34" s="14">
        <v>7929</v>
      </c>
      <c r="M34" s="13">
        <v>1</v>
      </c>
      <c r="N34" s="13" t="s">
        <v>47</v>
      </c>
      <c r="O34" s="13" t="s">
        <v>47</v>
      </c>
      <c r="P34" s="13" t="s">
        <v>47</v>
      </c>
      <c r="Q34" s="13" t="s">
        <v>47</v>
      </c>
      <c r="R34" s="13"/>
      <c r="S34" s="14">
        <v>9600</v>
      </c>
      <c r="T34" s="14"/>
      <c r="U34" s="14"/>
      <c r="V34" s="14"/>
      <c r="W34" s="14"/>
      <c r="X34" s="14"/>
      <c r="Y34" s="14"/>
      <c r="Z34" s="13"/>
      <c r="AA34" s="127">
        <v>9600</v>
      </c>
      <c r="AB34" s="7" t="s">
        <v>47</v>
      </c>
      <c r="AC34" s="7" t="s">
        <v>52</v>
      </c>
      <c r="AD34" s="7" t="s">
        <v>52</v>
      </c>
      <c r="AE34" s="7" t="s">
        <v>52</v>
      </c>
      <c r="AF34" s="7" t="s">
        <v>52</v>
      </c>
      <c r="AG34" s="7" t="s">
        <v>52</v>
      </c>
      <c r="AH34" s="7" t="s">
        <v>52</v>
      </c>
      <c r="AI34" s="7" t="s">
        <v>52</v>
      </c>
      <c r="AJ34" s="7" t="s">
        <v>52</v>
      </c>
      <c r="AK34" s="7" t="s">
        <v>52</v>
      </c>
      <c r="AL34" s="7" t="s">
        <v>52</v>
      </c>
      <c r="AM34" s="7" t="s">
        <v>52</v>
      </c>
      <c r="AN34" s="7" t="s">
        <v>52</v>
      </c>
      <c r="AO34" s="7" t="s">
        <v>52</v>
      </c>
      <c r="AP34" s="7" t="s">
        <v>52</v>
      </c>
      <c r="AQ34" s="7" t="s">
        <v>52</v>
      </c>
      <c r="AR34" s="7" t="s">
        <v>52</v>
      </c>
      <c r="AS34" s="7" t="s">
        <v>52</v>
      </c>
      <c r="AT34" s="7" t="s">
        <v>52</v>
      </c>
      <c r="AU34" s="7" t="s">
        <v>47</v>
      </c>
      <c r="AV34" s="7" t="s">
        <v>47</v>
      </c>
      <c r="AW34" s="7" t="s">
        <v>47</v>
      </c>
      <c r="AX34" s="7" t="s">
        <v>47</v>
      </c>
      <c r="AY34" s="7" t="s">
        <v>47</v>
      </c>
      <c r="AZ34" s="7" t="s">
        <v>47</v>
      </c>
      <c r="BA34" s="7" t="s">
        <v>47</v>
      </c>
      <c r="BB34" s="7" t="s">
        <v>47</v>
      </c>
      <c r="BC34" s="7" t="s">
        <v>47</v>
      </c>
      <c r="BD34" s="7" t="s">
        <v>47</v>
      </c>
      <c r="BE34" s="7" t="s">
        <v>47</v>
      </c>
      <c r="BF34" s="7" t="s">
        <v>52</v>
      </c>
      <c r="BG34" s="7" t="s">
        <v>52</v>
      </c>
      <c r="BH34" s="7" t="s">
        <v>52</v>
      </c>
      <c r="BI34" s="7" t="s">
        <v>52</v>
      </c>
      <c r="BJ34" s="7" t="s">
        <v>52</v>
      </c>
      <c r="BK34" s="7" t="s">
        <v>52</v>
      </c>
      <c r="BL34" s="7" t="s">
        <v>47</v>
      </c>
      <c r="BM34" s="7" t="s">
        <v>52</v>
      </c>
      <c r="BN34" s="7" t="s">
        <v>52</v>
      </c>
      <c r="BO34" s="7" t="s">
        <v>52</v>
      </c>
      <c r="BP34" s="7" t="s">
        <v>52</v>
      </c>
      <c r="BQ34" s="7" t="s">
        <v>52</v>
      </c>
      <c r="BR34" s="7" t="s">
        <v>52</v>
      </c>
      <c r="BS34" s="7" t="s">
        <v>52</v>
      </c>
      <c r="BT34" s="7" t="s">
        <v>52</v>
      </c>
      <c r="BU34" s="7" t="s">
        <v>52</v>
      </c>
      <c r="BV34" s="7" t="s">
        <v>52</v>
      </c>
      <c r="BW34" s="7" t="s">
        <v>52</v>
      </c>
      <c r="BX34" s="7" t="s">
        <v>52</v>
      </c>
      <c r="BY34" s="7" t="s">
        <v>52</v>
      </c>
      <c r="BZ34" s="7" t="s">
        <v>52</v>
      </c>
      <c r="CA34" s="7"/>
      <c r="CB34" s="2"/>
    </row>
    <row r="35" spans="1:82" s="10" customFormat="1" ht="30" x14ac:dyDescent="0.25">
      <c r="A35" s="170">
        <v>2020</v>
      </c>
      <c r="B35" s="15" t="s">
        <v>162</v>
      </c>
      <c r="C35" s="15" t="s">
        <v>617</v>
      </c>
      <c r="D35" s="18">
        <v>210528</v>
      </c>
      <c r="E35" s="15">
        <v>15</v>
      </c>
      <c r="F35" s="18">
        <v>210528</v>
      </c>
      <c r="G35" s="18">
        <v>210528</v>
      </c>
      <c r="H35" s="15">
        <v>15</v>
      </c>
      <c r="I35" s="18">
        <v>210528</v>
      </c>
      <c r="J35" s="15">
        <v>4</v>
      </c>
      <c r="K35" s="15" t="s">
        <v>52</v>
      </c>
      <c r="L35" s="18">
        <v>12206.759999999998</v>
      </c>
      <c r="M35" s="15" t="s">
        <v>48</v>
      </c>
      <c r="N35" s="15" t="s">
        <v>47</v>
      </c>
      <c r="O35" s="15" t="s">
        <v>47</v>
      </c>
      <c r="P35" s="15" t="s">
        <v>47</v>
      </c>
      <c r="Q35" s="15" t="s">
        <v>47</v>
      </c>
      <c r="R35" s="15" t="s">
        <v>166</v>
      </c>
      <c r="S35" s="18">
        <v>7200</v>
      </c>
      <c r="T35" s="18"/>
      <c r="U35" s="18">
        <v>7200</v>
      </c>
      <c r="V35" s="18"/>
      <c r="W35" s="18"/>
      <c r="X35" s="18"/>
      <c r="Y35" s="18"/>
      <c r="Z35" s="15"/>
      <c r="AA35" s="174">
        <v>14400</v>
      </c>
      <c r="AB35" s="7" t="s">
        <v>47</v>
      </c>
      <c r="AC35" s="7" t="s">
        <v>52</v>
      </c>
      <c r="AD35" s="7" t="s">
        <v>52</v>
      </c>
      <c r="AE35" s="7" t="s">
        <v>52</v>
      </c>
      <c r="AF35" s="7" t="s">
        <v>47</v>
      </c>
      <c r="AG35" s="7" t="s">
        <v>52</v>
      </c>
      <c r="AH35" s="7" t="s">
        <v>52</v>
      </c>
      <c r="AI35" s="7" t="s">
        <v>52</v>
      </c>
      <c r="AJ35" s="7" t="s">
        <v>52</v>
      </c>
      <c r="AK35" s="7" t="s">
        <v>52</v>
      </c>
      <c r="AL35" s="7" t="s">
        <v>52</v>
      </c>
      <c r="AM35" s="7" t="s">
        <v>52</v>
      </c>
      <c r="AN35" s="7" t="s">
        <v>52</v>
      </c>
      <c r="AO35" s="7" t="s">
        <v>52</v>
      </c>
      <c r="AP35" s="7" t="s">
        <v>52</v>
      </c>
      <c r="AQ35" s="7" t="s">
        <v>52</v>
      </c>
      <c r="AR35" s="7" t="s">
        <v>52</v>
      </c>
      <c r="AS35" s="7" t="s">
        <v>52</v>
      </c>
      <c r="AT35" s="7" t="s">
        <v>52</v>
      </c>
      <c r="AU35" s="7" t="s">
        <v>47</v>
      </c>
      <c r="AV35" s="7" t="s">
        <v>47</v>
      </c>
      <c r="AW35" s="7" t="s">
        <v>47</v>
      </c>
      <c r="AX35" s="7" t="s">
        <v>47</v>
      </c>
      <c r="AY35" s="7" t="s">
        <v>47</v>
      </c>
      <c r="AZ35" s="7" t="s">
        <v>47</v>
      </c>
      <c r="BA35" s="7" t="s">
        <v>47</v>
      </c>
      <c r="BB35" s="7" t="s">
        <v>47</v>
      </c>
      <c r="BC35" s="7" t="s">
        <v>47</v>
      </c>
      <c r="BD35" s="7" t="s">
        <v>47</v>
      </c>
      <c r="BE35" s="7" t="s">
        <v>47</v>
      </c>
      <c r="BF35" s="7" t="s">
        <v>52</v>
      </c>
      <c r="BG35" s="7" t="s">
        <v>52</v>
      </c>
      <c r="BH35" s="7" t="s">
        <v>52</v>
      </c>
      <c r="BI35" s="7" t="s">
        <v>52</v>
      </c>
      <c r="BJ35" s="7" t="s">
        <v>52</v>
      </c>
      <c r="BK35" s="7" t="s">
        <v>52</v>
      </c>
      <c r="BL35" s="7" t="s">
        <v>47</v>
      </c>
      <c r="BM35" s="7" t="s">
        <v>52</v>
      </c>
      <c r="BN35" s="7" t="s">
        <v>52</v>
      </c>
      <c r="BO35" s="7" t="s">
        <v>52</v>
      </c>
      <c r="BP35" s="7" t="s">
        <v>52</v>
      </c>
      <c r="BQ35" s="7" t="s">
        <v>52</v>
      </c>
      <c r="BR35" s="7" t="s">
        <v>52</v>
      </c>
      <c r="BS35" s="7" t="s">
        <v>52</v>
      </c>
      <c r="BT35" s="7" t="s">
        <v>52</v>
      </c>
      <c r="BU35" s="7" t="s">
        <v>52</v>
      </c>
      <c r="BV35" s="7" t="s">
        <v>52</v>
      </c>
      <c r="BW35" s="7" t="s">
        <v>52</v>
      </c>
      <c r="BX35" s="7" t="s">
        <v>52</v>
      </c>
      <c r="BY35" s="7" t="s">
        <v>52</v>
      </c>
      <c r="BZ35" s="7" t="s">
        <v>52</v>
      </c>
      <c r="CA35" s="7"/>
      <c r="CB35" s="2"/>
      <c r="CC35" s="2"/>
    </row>
    <row r="36" spans="1:82" s="153" customFormat="1" ht="30" x14ac:dyDescent="0.25">
      <c r="A36" s="145">
        <v>2020</v>
      </c>
      <c r="B36" s="11" t="s">
        <v>1149</v>
      </c>
      <c r="C36" s="11" t="s">
        <v>1152</v>
      </c>
      <c r="D36" s="173">
        <v>239544</v>
      </c>
      <c r="E36" s="11">
        <v>19</v>
      </c>
      <c r="F36" s="173">
        <v>257963</v>
      </c>
      <c r="G36" s="173">
        <v>239544</v>
      </c>
      <c r="H36" s="11">
        <v>19</v>
      </c>
      <c r="I36" s="173">
        <v>260463</v>
      </c>
      <c r="J36" s="11">
        <v>2</v>
      </c>
      <c r="K36" s="11" t="s">
        <v>47</v>
      </c>
      <c r="L36" s="173">
        <v>16454</v>
      </c>
      <c r="M36" s="176">
        <v>1</v>
      </c>
      <c r="N36" s="11" t="s">
        <v>47</v>
      </c>
      <c r="O36" s="11" t="s">
        <v>47</v>
      </c>
      <c r="P36" s="11" t="s">
        <v>47</v>
      </c>
      <c r="Q36" s="11" t="s">
        <v>47</v>
      </c>
      <c r="R36" s="11" t="s">
        <v>257</v>
      </c>
      <c r="S36" s="173">
        <v>6400</v>
      </c>
      <c r="T36" s="173">
        <v>0</v>
      </c>
      <c r="U36" s="173">
        <v>0</v>
      </c>
      <c r="V36" s="173">
        <v>0</v>
      </c>
      <c r="W36" s="173">
        <v>0</v>
      </c>
      <c r="X36" s="173">
        <v>0</v>
      </c>
      <c r="Y36" s="173">
        <v>0</v>
      </c>
      <c r="Z36" s="11"/>
      <c r="AA36" s="173">
        <f>S36</f>
        <v>6400</v>
      </c>
      <c r="AB36" s="7" t="s">
        <v>47</v>
      </c>
      <c r="AC36" s="7" t="s">
        <v>52</v>
      </c>
      <c r="AD36" s="7" t="s">
        <v>52</v>
      </c>
      <c r="AE36" s="7" t="s">
        <v>52</v>
      </c>
      <c r="AF36" s="7" t="s">
        <v>52</v>
      </c>
      <c r="AG36" s="7" t="s">
        <v>52</v>
      </c>
      <c r="AH36" s="7" t="s">
        <v>52</v>
      </c>
      <c r="AI36" s="7" t="s">
        <v>52</v>
      </c>
      <c r="AJ36" s="7" t="s">
        <v>52</v>
      </c>
      <c r="AK36" s="7" t="s">
        <v>52</v>
      </c>
      <c r="AL36" s="7" t="s">
        <v>52</v>
      </c>
      <c r="AM36" s="7" t="s">
        <v>52</v>
      </c>
      <c r="AN36" s="7" t="s">
        <v>52</v>
      </c>
      <c r="AO36" s="7" t="s">
        <v>52</v>
      </c>
      <c r="AP36" s="7" t="s">
        <v>52</v>
      </c>
      <c r="AQ36" s="7" t="s">
        <v>52</v>
      </c>
      <c r="AR36" s="7" t="s">
        <v>52</v>
      </c>
      <c r="AS36" s="7" t="s">
        <v>52</v>
      </c>
      <c r="AT36" s="7" t="s">
        <v>52</v>
      </c>
      <c r="AU36" s="7" t="s">
        <v>47</v>
      </c>
      <c r="AV36" s="7" t="s">
        <v>47</v>
      </c>
      <c r="AW36" s="7" t="s">
        <v>47</v>
      </c>
      <c r="AX36" s="7" t="s">
        <v>47</v>
      </c>
      <c r="AY36" s="7" t="s">
        <v>47</v>
      </c>
      <c r="AZ36" s="7" t="s">
        <v>47</v>
      </c>
      <c r="BA36" s="7" t="s">
        <v>47</v>
      </c>
      <c r="BB36" s="7" t="s">
        <v>47</v>
      </c>
      <c r="BC36" s="7" t="s">
        <v>47</v>
      </c>
      <c r="BD36" s="7" t="s">
        <v>47</v>
      </c>
      <c r="BE36" s="7" t="s">
        <v>47</v>
      </c>
      <c r="BF36" s="7" t="s">
        <v>52</v>
      </c>
      <c r="BG36" s="7" t="s">
        <v>52</v>
      </c>
      <c r="BH36" s="7" t="s">
        <v>52</v>
      </c>
      <c r="BI36" s="7" t="s">
        <v>52</v>
      </c>
      <c r="BJ36" s="7" t="s">
        <v>52</v>
      </c>
      <c r="BK36" s="7" t="s">
        <v>52</v>
      </c>
      <c r="BL36" s="7" t="s">
        <v>52</v>
      </c>
      <c r="BM36" s="7" t="s">
        <v>52</v>
      </c>
      <c r="BN36" s="7"/>
      <c r="BO36" s="7" t="s">
        <v>52</v>
      </c>
      <c r="BP36" s="7" t="s">
        <v>52</v>
      </c>
      <c r="BQ36" s="7" t="s">
        <v>52</v>
      </c>
      <c r="BR36" s="7" t="s">
        <v>52</v>
      </c>
      <c r="BS36" s="7" t="s">
        <v>52</v>
      </c>
      <c r="BT36" s="7" t="s">
        <v>52</v>
      </c>
      <c r="BU36" s="7" t="s">
        <v>52</v>
      </c>
      <c r="BV36" s="7" t="s">
        <v>52</v>
      </c>
      <c r="BW36" s="7" t="s">
        <v>52</v>
      </c>
      <c r="BX36" s="47" t="s">
        <v>52</v>
      </c>
      <c r="BY36" s="7" t="s">
        <v>52</v>
      </c>
      <c r="BZ36" s="7" t="s">
        <v>52</v>
      </c>
      <c r="CA36" s="7"/>
    </row>
    <row r="37" spans="1:82" s="10" customFormat="1" ht="30" x14ac:dyDescent="0.25">
      <c r="A37" s="171">
        <v>2020</v>
      </c>
      <c r="B37" s="172" t="s">
        <v>283</v>
      </c>
      <c r="C37" s="172" t="s">
        <v>947</v>
      </c>
      <c r="D37" s="41">
        <v>181870</v>
      </c>
      <c r="E37" s="172">
        <v>25</v>
      </c>
      <c r="F37" s="41">
        <v>181870</v>
      </c>
      <c r="G37" s="41">
        <v>181870</v>
      </c>
      <c r="H37" s="172">
        <v>25</v>
      </c>
      <c r="I37" s="41">
        <v>181870</v>
      </c>
      <c r="J37" s="172">
        <v>1</v>
      </c>
      <c r="K37" s="172" t="s">
        <v>47</v>
      </c>
      <c r="L37" s="41">
        <v>25087</v>
      </c>
      <c r="M37" s="172" t="s">
        <v>48</v>
      </c>
      <c r="N37" s="172" t="s">
        <v>47</v>
      </c>
      <c r="O37" s="172" t="s">
        <v>47</v>
      </c>
      <c r="P37" s="172" t="s">
        <v>47</v>
      </c>
      <c r="Q37" s="172" t="s">
        <v>47</v>
      </c>
      <c r="R37" s="172"/>
      <c r="S37" s="41"/>
      <c r="T37" s="41"/>
      <c r="U37" s="41"/>
      <c r="V37" s="41"/>
      <c r="W37" s="41"/>
      <c r="X37" s="41"/>
      <c r="Y37" s="41"/>
      <c r="Z37" s="172"/>
      <c r="AA37" s="175"/>
      <c r="AB37" s="7" t="s">
        <v>47</v>
      </c>
      <c r="AC37" s="7" t="s">
        <v>52</v>
      </c>
      <c r="AD37" s="7" t="s">
        <v>52</v>
      </c>
      <c r="AE37" s="7" t="s">
        <v>52</v>
      </c>
      <c r="AF37" s="7" t="s">
        <v>52</v>
      </c>
      <c r="AG37" s="7" t="s">
        <v>47</v>
      </c>
      <c r="AH37" s="7" t="s">
        <v>52</v>
      </c>
      <c r="AI37" s="7" t="s">
        <v>52</v>
      </c>
      <c r="AJ37" s="7" t="s">
        <v>52</v>
      </c>
      <c r="AK37" s="7" t="s">
        <v>47</v>
      </c>
      <c r="AL37" s="7" t="s">
        <v>52</v>
      </c>
      <c r="AM37" s="7" t="s">
        <v>52</v>
      </c>
      <c r="AN37" s="7" t="s">
        <v>52</v>
      </c>
      <c r="AO37" s="7" t="s">
        <v>52</v>
      </c>
      <c r="AP37" s="7" t="s">
        <v>47</v>
      </c>
      <c r="AQ37" s="7" t="s">
        <v>47</v>
      </c>
      <c r="AR37" s="7" t="s">
        <v>52</v>
      </c>
      <c r="AS37" s="7" t="s">
        <v>52</v>
      </c>
      <c r="AT37" s="7" t="s">
        <v>52</v>
      </c>
      <c r="AU37" s="7" t="s">
        <v>47</v>
      </c>
      <c r="AV37" s="7" t="s">
        <v>47</v>
      </c>
      <c r="AW37" s="7" t="s">
        <v>47</v>
      </c>
      <c r="AX37" s="7" t="s">
        <v>47</v>
      </c>
      <c r="AY37" s="7" t="s">
        <v>47</v>
      </c>
      <c r="AZ37" s="7" t="s">
        <v>47</v>
      </c>
      <c r="BA37" s="7" t="s">
        <v>47</v>
      </c>
      <c r="BB37" s="7" t="s">
        <v>47</v>
      </c>
      <c r="BC37" s="7" t="s">
        <v>47</v>
      </c>
      <c r="BD37" s="7" t="s">
        <v>47</v>
      </c>
      <c r="BE37" s="7" t="s">
        <v>47</v>
      </c>
      <c r="BF37" s="7" t="s">
        <v>52</v>
      </c>
      <c r="BG37" s="7" t="s">
        <v>52</v>
      </c>
      <c r="BH37" s="7" t="s">
        <v>52</v>
      </c>
      <c r="BI37" s="7" t="s">
        <v>52</v>
      </c>
      <c r="BJ37" s="7" t="s">
        <v>52</v>
      </c>
      <c r="BK37" s="7" t="s">
        <v>52</v>
      </c>
      <c r="BL37" s="7" t="s">
        <v>47</v>
      </c>
      <c r="BM37" s="7" t="s">
        <v>52</v>
      </c>
      <c r="BN37" s="7" t="s">
        <v>47</v>
      </c>
      <c r="BO37" s="7" t="s">
        <v>52</v>
      </c>
      <c r="BP37" s="7" t="s">
        <v>47</v>
      </c>
      <c r="BQ37" s="7" t="s">
        <v>52</v>
      </c>
      <c r="BR37" s="7" t="s">
        <v>52</v>
      </c>
      <c r="BS37" s="7" t="s">
        <v>47</v>
      </c>
      <c r="BT37" s="7" t="s">
        <v>47</v>
      </c>
      <c r="BU37" s="7" t="s">
        <v>52</v>
      </c>
      <c r="BV37" s="7" t="s">
        <v>52</v>
      </c>
      <c r="BW37" s="7" t="s">
        <v>47</v>
      </c>
      <c r="BX37" s="7" t="s">
        <v>47</v>
      </c>
      <c r="BY37" s="7" t="s">
        <v>47</v>
      </c>
      <c r="BZ37" s="7" t="s">
        <v>52</v>
      </c>
      <c r="CA37" s="11" t="s">
        <v>782</v>
      </c>
    </row>
    <row r="38" spans="1:82" s="10" customFormat="1" ht="30" x14ac:dyDescent="0.25">
      <c r="A38" s="12">
        <v>2020</v>
      </c>
      <c r="B38" s="13" t="s">
        <v>621</v>
      </c>
      <c r="C38" s="13" t="s">
        <v>67</v>
      </c>
      <c r="D38" s="14">
        <v>257579.32</v>
      </c>
      <c r="E38" s="13">
        <v>41</v>
      </c>
      <c r="F38" s="14">
        <v>257579.32</v>
      </c>
      <c r="G38" s="14">
        <v>257579.32</v>
      </c>
      <c r="H38" s="13">
        <v>41</v>
      </c>
      <c r="I38" s="14">
        <v>259100</v>
      </c>
      <c r="J38" s="13">
        <v>2</v>
      </c>
      <c r="K38" s="13" t="s">
        <v>52</v>
      </c>
      <c r="L38" s="14">
        <v>33165.182000000001</v>
      </c>
      <c r="M38" s="13" t="s">
        <v>48</v>
      </c>
      <c r="N38" s="13" t="s">
        <v>47</v>
      </c>
      <c r="O38" s="13" t="s">
        <v>47</v>
      </c>
      <c r="P38" s="13" t="s">
        <v>47</v>
      </c>
      <c r="Q38" s="13" t="s">
        <v>47</v>
      </c>
      <c r="R38" s="10" t="s">
        <v>786</v>
      </c>
      <c r="S38" s="14">
        <v>6000</v>
      </c>
      <c r="T38" s="14">
        <v>0</v>
      </c>
      <c r="U38" s="14">
        <v>0</v>
      </c>
      <c r="V38" s="14">
        <v>0</v>
      </c>
      <c r="W38" s="14">
        <v>1200</v>
      </c>
      <c r="X38" s="14">
        <v>0</v>
      </c>
      <c r="Y38" s="14">
        <v>0</v>
      </c>
      <c r="Z38" s="13" t="s">
        <v>847</v>
      </c>
      <c r="AA38" s="127">
        <v>7200</v>
      </c>
      <c r="AB38" s="7" t="s">
        <v>47</v>
      </c>
      <c r="AC38" s="7" t="s">
        <v>52</v>
      </c>
      <c r="AD38" s="7" t="s">
        <v>52</v>
      </c>
      <c r="AE38" s="7" t="s">
        <v>52</v>
      </c>
      <c r="AF38" s="7" t="s">
        <v>52</v>
      </c>
      <c r="AG38" s="7" t="s">
        <v>52</v>
      </c>
      <c r="AH38" s="7" t="s">
        <v>52</v>
      </c>
      <c r="AI38" s="7" t="s">
        <v>52</v>
      </c>
      <c r="AJ38" s="7" t="s">
        <v>52</v>
      </c>
      <c r="AK38" s="7" t="s">
        <v>52</v>
      </c>
      <c r="AL38" s="7" t="s">
        <v>52</v>
      </c>
      <c r="AM38" s="7" t="s">
        <v>52</v>
      </c>
      <c r="AN38" s="7" t="s">
        <v>52</v>
      </c>
      <c r="AO38" s="7" t="s">
        <v>52</v>
      </c>
      <c r="AP38" s="7" t="s">
        <v>52</v>
      </c>
      <c r="AQ38" s="7" t="s">
        <v>52</v>
      </c>
      <c r="AR38" s="7" t="s">
        <v>52</v>
      </c>
      <c r="AS38" s="7" t="s">
        <v>52</v>
      </c>
      <c r="AT38" s="7" t="s">
        <v>52</v>
      </c>
      <c r="AU38" s="7" t="s">
        <v>47</v>
      </c>
      <c r="AV38" s="7" t="s">
        <v>47</v>
      </c>
      <c r="AW38" s="7" t="s">
        <v>47</v>
      </c>
      <c r="AX38" s="7" t="s">
        <v>47</v>
      </c>
      <c r="AY38" s="7" t="s">
        <v>47</v>
      </c>
      <c r="AZ38" s="7" t="s">
        <v>47</v>
      </c>
      <c r="BA38" s="7" t="s">
        <v>47</v>
      </c>
      <c r="BB38" s="7" t="s">
        <v>47</v>
      </c>
      <c r="BC38" s="7" t="s">
        <v>47</v>
      </c>
      <c r="BD38" s="7" t="s">
        <v>47</v>
      </c>
      <c r="BE38" s="7" t="s">
        <v>47</v>
      </c>
      <c r="BF38" s="7" t="s">
        <v>52</v>
      </c>
      <c r="BG38" s="7" t="s">
        <v>52</v>
      </c>
      <c r="BH38" s="7" t="s">
        <v>52</v>
      </c>
      <c r="BI38" s="7" t="s">
        <v>52</v>
      </c>
      <c r="BJ38" s="7" t="s">
        <v>52</v>
      </c>
      <c r="BK38" s="7" t="s">
        <v>52</v>
      </c>
      <c r="BL38" s="7" t="s">
        <v>52</v>
      </c>
      <c r="BM38" s="7" t="s">
        <v>52</v>
      </c>
      <c r="BN38" s="7" t="s">
        <v>47</v>
      </c>
      <c r="BO38" s="7" t="s">
        <v>52</v>
      </c>
      <c r="BP38" s="7" t="s">
        <v>47</v>
      </c>
      <c r="BQ38" s="7" t="s">
        <v>52</v>
      </c>
      <c r="BR38" s="7" t="s">
        <v>52</v>
      </c>
      <c r="BS38" s="7" t="s">
        <v>47</v>
      </c>
      <c r="BT38" s="7" t="s">
        <v>47</v>
      </c>
      <c r="BU38" s="7" t="s">
        <v>52</v>
      </c>
      <c r="BV38" s="7" t="s">
        <v>52</v>
      </c>
      <c r="BW38" s="7" t="s">
        <v>52</v>
      </c>
      <c r="BX38" s="7" t="s">
        <v>52</v>
      </c>
      <c r="BY38" s="7" t="s">
        <v>52</v>
      </c>
      <c r="BZ38" s="7" t="s">
        <v>52</v>
      </c>
      <c r="CA38" s="7"/>
      <c r="CB38" s="2"/>
    </row>
    <row r="39" spans="1:82" s="10" customFormat="1" x14ac:dyDescent="0.25">
      <c r="A39" s="12">
        <v>2020</v>
      </c>
      <c r="B39" s="13" t="s">
        <v>827</v>
      </c>
      <c r="C39" s="13" t="s">
        <v>545</v>
      </c>
      <c r="D39" s="14">
        <v>221078.04</v>
      </c>
      <c r="E39" s="13">
        <v>0</v>
      </c>
      <c r="F39" s="14">
        <v>221078.04</v>
      </c>
      <c r="G39" s="14">
        <v>221078.04</v>
      </c>
      <c r="H39" s="13">
        <v>0</v>
      </c>
      <c r="I39" s="14">
        <v>221078.04</v>
      </c>
      <c r="J39" s="13">
        <v>2</v>
      </c>
      <c r="K39" s="13" t="s">
        <v>47</v>
      </c>
      <c r="L39" s="14">
        <v>24416.04</v>
      </c>
      <c r="M39" s="13" t="s">
        <v>48</v>
      </c>
      <c r="N39" s="13" t="s">
        <v>47</v>
      </c>
      <c r="O39" s="13" t="s">
        <v>47</v>
      </c>
      <c r="P39" s="13" t="s">
        <v>47</v>
      </c>
      <c r="Q39" s="13" t="s">
        <v>47</v>
      </c>
      <c r="R39" s="13" t="s">
        <v>320</v>
      </c>
      <c r="S39" s="14">
        <v>0</v>
      </c>
      <c r="T39" s="14">
        <v>0</v>
      </c>
      <c r="U39" s="14">
        <v>0</v>
      </c>
      <c r="V39" s="14">
        <v>0</v>
      </c>
      <c r="W39" s="14">
        <v>0</v>
      </c>
      <c r="X39" s="14">
        <v>0</v>
      </c>
      <c r="Y39" s="14">
        <v>0</v>
      </c>
      <c r="Z39" s="13"/>
      <c r="AA39" s="127">
        <v>0</v>
      </c>
      <c r="AB39" s="7" t="s">
        <v>52</v>
      </c>
      <c r="AC39" s="7" t="s">
        <v>52</v>
      </c>
      <c r="AD39" s="7" t="s">
        <v>52</v>
      </c>
      <c r="AE39" s="7" t="s">
        <v>52</v>
      </c>
      <c r="AF39" s="7" t="s">
        <v>52</v>
      </c>
      <c r="AG39" s="7" t="s">
        <v>52</v>
      </c>
      <c r="AH39" s="7" t="s">
        <v>52</v>
      </c>
      <c r="AI39" s="7" t="s">
        <v>52</v>
      </c>
      <c r="AJ39" s="7" t="s">
        <v>52</v>
      </c>
      <c r="AK39" s="7" t="s">
        <v>52</v>
      </c>
      <c r="AL39" s="7" t="s">
        <v>52</v>
      </c>
      <c r="AM39" s="7" t="s">
        <v>52</v>
      </c>
      <c r="AN39" s="7" t="s">
        <v>52</v>
      </c>
      <c r="AO39" s="7" t="s">
        <v>52</v>
      </c>
      <c r="AP39" s="7" t="s">
        <v>52</v>
      </c>
      <c r="AQ39" s="7" t="s">
        <v>52</v>
      </c>
      <c r="AR39" s="7" t="s">
        <v>52</v>
      </c>
      <c r="AS39" s="7" t="s">
        <v>52</v>
      </c>
      <c r="AT39" s="7" t="s">
        <v>52</v>
      </c>
      <c r="AU39" s="7" t="s">
        <v>47</v>
      </c>
      <c r="AV39" s="7" t="s">
        <v>47</v>
      </c>
      <c r="AW39" s="7" t="s">
        <v>47</v>
      </c>
      <c r="AX39" s="7" t="s">
        <v>47</v>
      </c>
      <c r="AY39" s="7" t="s">
        <v>47</v>
      </c>
      <c r="AZ39" s="7" t="s">
        <v>47</v>
      </c>
      <c r="BA39" s="7" t="s">
        <v>47</v>
      </c>
      <c r="BB39" s="7" t="s">
        <v>47</v>
      </c>
      <c r="BC39" s="7" t="s">
        <v>47</v>
      </c>
      <c r="BD39" s="7" t="s">
        <v>47</v>
      </c>
      <c r="BE39" s="7" t="s">
        <v>47</v>
      </c>
      <c r="BF39" s="7" t="s">
        <v>52</v>
      </c>
      <c r="BG39" s="7" t="s">
        <v>52</v>
      </c>
      <c r="BH39" s="7" t="s">
        <v>52</v>
      </c>
      <c r="BI39" s="7" t="s">
        <v>52</v>
      </c>
      <c r="BJ39" s="7" t="s">
        <v>52</v>
      </c>
      <c r="BK39" s="7" t="s">
        <v>52</v>
      </c>
      <c r="BL39" s="7" t="s">
        <v>52</v>
      </c>
      <c r="BM39" s="7" t="s">
        <v>52</v>
      </c>
      <c r="BN39" s="7" t="s">
        <v>52</v>
      </c>
      <c r="BO39" s="7" t="s">
        <v>52</v>
      </c>
      <c r="BP39" s="7" t="s">
        <v>52</v>
      </c>
      <c r="BQ39" s="7" t="s">
        <v>52</v>
      </c>
      <c r="BR39" s="7" t="s">
        <v>52</v>
      </c>
      <c r="BS39" s="7" t="s">
        <v>52</v>
      </c>
      <c r="BT39" s="7" t="s">
        <v>929</v>
      </c>
      <c r="BU39" s="7" t="s">
        <v>929</v>
      </c>
      <c r="BV39" s="7" t="s">
        <v>929</v>
      </c>
      <c r="BW39" s="7" t="s">
        <v>52</v>
      </c>
      <c r="BX39" s="7" t="s">
        <v>52</v>
      </c>
      <c r="BY39" s="7" t="s">
        <v>52</v>
      </c>
      <c r="BZ39" s="7" t="s">
        <v>52</v>
      </c>
      <c r="CA39" s="7"/>
      <c r="CB39" s="2"/>
    </row>
    <row r="40" spans="1:82" s="90" customFormat="1" ht="30" x14ac:dyDescent="0.25">
      <c r="A40" s="8">
        <v>2017</v>
      </c>
      <c r="B40" s="3" t="s">
        <v>788</v>
      </c>
      <c r="C40" s="3" t="s">
        <v>78</v>
      </c>
      <c r="D40" s="4">
        <v>195166</v>
      </c>
      <c r="E40" s="3"/>
      <c r="F40" s="4"/>
      <c r="G40" s="4">
        <v>195166</v>
      </c>
      <c r="H40" s="3"/>
      <c r="I40" s="4"/>
      <c r="J40" s="3">
        <v>2</v>
      </c>
      <c r="K40" s="3" t="s">
        <v>52</v>
      </c>
      <c r="L40" s="4">
        <v>24928</v>
      </c>
      <c r="M40" s="3" t="s">
        <v>48</v>
      </c>
      <c r="N40" s="3" t="s">
        <v>47</v>
      </c>
      <c r="O40" s="3" t="s">
        <v>47</v>
      </c>
      <c r="P40" s="3" t="s">
        <v>47</v>
      </c>
      <c r="Q40" s="3" t="s">
        <v>47</v>
      </c>
      <c r="R40" s="10" t="s">
        <v>626</v>
      </c>
      <c r="S40" s="4"/>
      <c r="T40" s="4"/>
      <c r="U40" s="4"/>
      <c r="V40" s="4"/>
      <c r="W40" s="4"/>
      <c r="X40" s="4"/>
      <c r="Y40" s="4"/>
      <c r="Z40" s="3"/>
      <c r="AA40" s="126"/>
      <c r="AB40" s="7" t="s">
        <v>52</v>
      </c>
      <c r="AC40" s="7" t="s">
        <v>52</v>
      </c>
      <c r="AD40" s="7" t="s">
        <v>52</v>
      </c>
      <c r="AE40" s="7" t="s">
        <v>52</v>
      </c>
      <c r="AF40" s="7" t="s">
        <v>52</v>
      </c>
      <c r="AG40" s="7" t="s">
        <v>52</v>
      </c>
      <c r="AH40" s="7" t="s">
        <v>52</v>
      </c>
      <c r="AI40" s="7" t="s">
        <v>52</v>
      </c>
      <c r="AJ40" s="7" t="s">
        <v>52</v>
      </c>
      <c r="AK40" s="7" t="s">
        <v>52</v>
      </c>
      <c r="AL40" s="7" t="s">
        <v>52</v>
      </c>
      <c r="AM40" s="7" t="s">
        <v>52</v>
      </c>
      <c r="AN40" s="7" t="s">
        <v>52</v>
      </c>
      <c r="AO40" s="7" t="s">
        <v>52</v>
      </c>
      <c r="AP40" s="7" t="s">
        <v>52</v>
      </c>
      <c r="AQ40" s="7" t="s">
        <v>52</v>
      </c>
      <c r="AR40" s="7" t="s">
        <v>52</v>
      </c>
      <c r="AS40" s="7" t="s">
        <v>52</v>
      </c>
      <c r="AT40" s="7" t="s">
        <v>52</v>
      </c>
      <c r="AU40" s="7" t="s">
        <v>47</v>
      </c>
      <c r="AV40" s="7" t="s">
        <v>47</v>
      </c>
      <c r="AW40" s="7" t="s">
        <v>47</v>
      </c>
      <c r="AX40" s="7" t="s">
        <v>47</v>
      </c>
      <c r="AY40" s="7" t="s">
        <v>47</v>
      </c>
      <c r="AZ40" s="7" t="s">
        <v>47</v>
      </c>
      <c r="BA40" s="7" t="s">
        <v>52</v>
      </c>
      <c r="BB40" s="7" t="s">
        <v>47</v>
      </c>
      <c r="BC40" s="7" t="s">
        <v>47</v>
      </c>
      <c r="BD40" s="7" t="s">
        <v>47</v>
      </c>
      <c r="BE40" s="7" t="s">
        <v>47</v>
      </c>
      <c r="BF40" s="7" t="s">
        <v>52</v>
      </c>
      <c r="BG40" s="7" t="s">
        <v>52</v>
      </c>
      <c r="BH40" s="7" t="s">
        <v>52</v>
      </c>
      <c r="BI40" s="7" t="s">
        <v>52</v>
      </c>
      <c r="BJ40" s="7" t="s">
        <v>52</v>
      </c>
      <c r="BK40" s="7" t="s">
        <v>52</v>
      </c>
      <c r="BL40" s="7" t="s">
        <v>52</v>
      </c>
      <c r="BM40" s="7" t="s">
        <v>52</v>
      </c>
      <c r="BN40" s="7" t="s">
        <v>52</v>
      </c>
      <c r="BO40" s="7" t="s">
        <v>52</v>
      </c>
      <c r="BP40" s="7" t="s">
        <v>52</v>
      </c>
      <c r="BQ40" s="7" t="s">
        <v>52</v>
      </c>
      <c r="BR40" s="7" t="s">
        <v>52</v>
      </c>
      <c r="BS40" s="7" t="s">
        <v>52</v>
      </c>
      <c r="BT40" s="7" t="s">
        <v>52</v>
      </c>
      <c r="BU40" s="7" t="s">
        <v>52</v>
      </c>
      <c r="BV40" s="7" t="s">
        <v>52</v>
      </c>
      <c r="BW40" s="7" t="s">
        <v>52</v>
      </c>
      <c r="BX40" s="7" t="s">
        <v>52</v>
      </c>
      <c r="BY40" s="7" t="s">
        <v>52</v>
      </c>
      <c r="BZ40" s="7" t="s">
        <v>52</v>
      </c>
      <c r="CA40" s="7" t="s">
        <v>627</v>
      </c>
      <c r="CB40" s="2"/>
    </row>
    <row r="41" spans="1:82" s="10" customFormat="1" ht="30" x14ac:dyDescent="0.25">
      <c r="A41" s="12">
        <v>2020</v>
      </c>
      <c r="B41" s="13" t="s">
        <v>111</v>
      </c>
      <c r="C41" s="13" t="s">
        <v>347</v>
      </c>
      <c r="D41" s="14">
        <v>184068</v>
      </c>
      <c r="E41" s="13">
        <v>25</v>
      </c>
      <c r="F41" s="14">
        <v>207076.5</v>
      </c>
      <c r="G41" s="14">
        <v>186379</v>
      </c>
      <c r="H41" s="13">
        <v>25</v>
      </c>
      <c r="I41" s="14">
        <v>209387.5</v>
      </c>
      <c r="J41" s="13"/>
      <c r="K41" s="13" t="s">
        <v>47</v>
      </c>
      <c r="L41" s="14">
        <v>21989.52</v>
      </c>
      <c r="M41" s="13" t="s">
        <v>48</v>
      </c>
      <c r="N41" s="13" t="s">
        <v>47</v>
      </c>
      <c r="O41" s="13" t="s">
        <v>47</v>
      </c>
      <c r="P41" s="13" t="s">
        <v>47</v>
      </c>
      <c r="Q41" s="13" t="s">
        <v>47</v>
      </c>
      <c r="R41" s="13" t="s">
        <v>1189</v>
      </c>
      <c r="S41" s="14"/>
      <c r="T41" s="14"/>
      <c r="U41" s="14"/>
      <c r="V41" s="14"/>
      <c r="W41" s="14"/>
      <c r="X41" s="14"/>
      <c r="Y41" s="14"/>
      <c r="Z41" s="10" t="s">
        <v>114</v>
      </c>
      <c r="AA41" s="127">
        <v>12000</v>
      </c>
      <c r="AB41" s="7" t="s">
        <v>52</v>
      </c>
      <c r="AC41" s="7" t="s">
        <v>52</v>
      </c>
      <c r="AD41" s="7" t="s">
        <v>52</v>
      </c>
      <c r="AE41" s="7" t="s">
        <v>52</v>
      </c>
      <c r="AF41" s="7" t="s">
        <v>47</v>
      </c>
      <c r="AG41" s="7" t="s">
        <v>47</v>
      </c>
      <c r="AH41" s="7" t="s">
        <v>47</v>
      </c>
      <c r="AI41" s="7" t="s">
        <v>52</v>
      </c>
      <c r="AJ41" s="7" t="s">
        <v>52</v>
      </c>
      <c r="AK41" s="7" t="s">
        <v>52</v>
      </c>
      <c r="AL41" s="7" t="s">
        <v>52</v>
      </c>
      <c r="AM41" s="7" t="s">
        <v>52</v>
      </c>
      <c r="AN41" s="7" t="s">
        <v>52</v>
      </c>
      <c r="AO41" s="7" t="s">
        <v>52</v>
      </c>
      <c r="AP41" s="7" t="s">
        <v>52</v>
      </c>
      <c r="AQ41" s="7" t="s">
        <v>52</v>
      </c>
      <c r="AR41" s="7" t="s">
        <v>52</v>
      </c>
      <c r="AS41" s="7" t="s">
        <v>52</v>
      </c>
      <c r="AT41" s="7" t="s">
        <v>52</v>
      </c>
      <c r="AU41" s="7" t="s">
        <v>47</v>
      </c>
      <c r="AV41" s="7" t="s">
        <v>47</v>
      </c>
      <c r="AW41" s="7" t="s">
        <v>47</v>
      </c>
      <c r="AX41" s="7" t="s">
        <v>47</v>
      </c>
      <c r="AY41" s="7" t="s">
        <v>47</v>
      </c>
      <c r="AZ41" s="7" t="s">
        <v>47</v>
      </c>
      <c r="BA41" s="7" t="s">
        <v>47</v>
      </c>
      <c r="BB41" s="7" t="s">
        <v>47</v>
      </c>
      <c r="BC41" s="7" t="s">
        <v>47</v>
      </c>
      <c r="BD41" s="7" t="s">
        <v>47</v>
      </c>
      <c r="BE41" s="7" t="s">
        <v>47</v>
      </c>
      <c r="BF41" s="7" t="s">
        <v>52</v>
      </c>
      <c r="BG41" s="7" t="s">
        <v>52</v>
      </c>
      <c r="BH41" s="7" t="s">
        <v>52</v>
      </c>
      <c r="BI41" s="7" t="s">
        <v>52</v>
      </c>
      <c r="BJ41" s="7" t="s">
        <v>52</v>
      </c>
      <c r="BK41" s="7" t="s">
        <v>52</v>
      </c>
      <c r="BL41" s="7" t="s">
        <v>47</v>
      </c>
      <c r="BM41" s="7" t="s">
        <v>52</v>
      </c>
      <c r="BN41" s="7" t="s">
        <v>52</v>
      </c>
      <c r="BO41" s="7" t="s">
        <v>52</v>
      </c>
      <c r="BP41" s="7" t="s">
        <v>52</v>
      </c>
      <c r="BQ41" s="7" t="s">
        <v>52</v>
      </c>
      <c r="BR41" s="7" t="s">
        <v>52</v>
      </c>
      <c r="BS41" s="7" t="s">
        <v>52</v>
      </c>
      <c r="BT41" s="7" t="s">
        <v>52</v>
      </c>
      <c r="BU41" s="7" t="s">
        <v>52</v>
      </c>
      <c r="BV41" s="7" t="s">
        <v>52</v>
      </c>
      <c r="BW41" s="7" t="s">
        <v>52</v>
      </c>
      <c r="BX41" s="7" t="s">
        <v>52</v>
      </c>
      <c r="BY41" s="7" t="s">
        <v>52</v>
      </c>
      <c r="BZ41" s="7" t="s">
        <v>52</v>
      </c>
      <c r="CA41" s="7"/>
    </row>
    <row r="42" spans="1:82" ht="15.75" customHeight="1" x14ac:dyDescent="0.25">
      <c r="A42" s="179">
        <v>2020</v>
      </c>
      <c r="B42" s="180" t="s">
        <v>663</v>
      </c>
      <c r="C42" s="180" t="s">
        <v>323</v>
      </c>
      <c r="D42" s="181">
        <v>156714</v>
      </c>
      <c r="E42" s="180">
        <v>20</v>
      </c>
      <c r="F42" s="181">
        <v>180221</v>
      </c>
      <c r="G42" s="181">
        <v>156714</v>
      </c>
      <c r="H42" s="180">
        <v>20</v>
      </c>
      <c r="I42" s="181">
        <v>183263</v>
      </c>
      <c r="J42" s="180">
        <v>2</v>
      </c>
      <c r="K42" s="180" t="s">
        <v>52</v>
      </c>
      <c r="L42" s="181">
        <v>24114</v>
      </c>
      <c r="M42" s="180" t="s">
        <v>48</v>
      </c>
      <c r="N42" s="180" t="s">
        <v>47</v>
      </c>
      <c r="O42" s="180" t="s">
        <v>47</v>
      </c>
      <c r="P42" s="180" t="s">
        <v>47</v>
      </c>
      <c r="Q42" s="180" t="s">
        <v>47</v>
      </c>
      <c r="R42" s="180" t="s">
        <v>320</v>
      </c>
      <c r="S42" s="181"/>
      <c r="T42" s="181"/>
      <c r="U42" s="181"/>
      <c r="V42" s="181"/>
      <c r="W42" s="181"/>
      <c r="X42" s="181"/>
      <c r="Y42" s="181"/>
      <c r="Z42" s="180"/>
      <c r="AA42" s="186"/>
      <c r="AB42" s="182" t="s">
        <v>47</v>
      </c>
      <c r="AC42" s="182" t="s">
        <v>52</v>
      </c>
      <c r="AD42" s="182" t="s">
        <v>52</v>
      </c>
      <c r="AE42" s="182" t="s">
        <v>52</v>
      </c>
      <c r="AF42" s="182" t="s">
        <v>52</v>
      </c>
      <c r="AG42" s="182" t="s">
        <v>52</v>
      </c>
      <c r="AH42" s="182" t="s">
        <v>52</v>
      </c>
      <c r="AI42" s="182" t="s">
        <v>52</v>
      </c>
      <c r="AJ42" s="182" t="s">
        <v>52</v>
      </c>
      <c r="AK42" s="182" t="s">
        <v>52</v>
      </c>
      <c r="AL42" s="182" t="s">
        <v>52</v>
      </c>
      <c r="AM42" s="182" t="s">
        <v>52</v>
      </c>
      <c r="AN42" s="182" t="s">
        <v>52</v>
      </c>
      <c r="AO42" s="182" t="s">
        <v>52</v>
      </c>
      <c r="AP42" s="182" t="s">
        <v>52</v>
      </c>
      <c r="AQ42" s="182" t="s">
        <v>52</v>
      </c>
      <c r="AR42" s="182" t="s">
        <v>52</v>
      </c>
      <c r="AS42" s="182" t="s">
        <v>52</v>
      </c>
      <c r="AT42" s="182" t="s">
        <v>52</v>
      </c>
      <c r="AU42" s="182" t="s">
        <v>47</v>
      </c>
      <c r="AV42" s="182" t="s">
        <v>47</v>
      </c>
      <c r="AW42" s="182" t="s">
        <v>47</v>
      </c>
      <c r="AX42" s="182" t="s">
        <v>47</v>
      </c>
      <c r="AY42" s="182" t="s">
        <v>47</v>
      </c>
      <c r="AZ42" s="182" t="s">
        <v>47</v>
      </c>
      <c r="BA42" s="182" t="s">
        <v>47</v>
      </c>
      <c r="BB42" s="182" t="s">
        <v>47</v>
      </c>
      <c r="BC42" s="182" t="s">
        <v>47</v>
      </c>
      <c r="BD42" s="182" t="s">
        <v>47</v>
      </c>
      <c r="BE42" s="182" t="s">
        <v>47</v>
      </c>
      <c r="BF42" s="182" t="s">
        <v>52</v>
      </c>
      <c r="BG42" s="182" t="s">
        <v>52</v>
      </c>
      <c r="BH42" s="182" t="s">
        <v>52</v>
      </c>
      <c r="BI42" s="182" t="s">
        <v>52</v>
      </c>
      <c r="BJ42" s="182" t="s">
        <v>52</v>
      </c>
      <c r="BK42" s="182" t="s">
        <v>52</v>
      </c>
      <c r="BL42" s="182" t="s">
        <v>52</v>
      </c>
      <c r="BM42" s="182" t="s">
        <v>52</v>
      </c>
      <c r="BN42" s="182" t="s">
        <v>52</v>
      </c>
      <c r="BO42" s="182" t="s">
        <v>52</v>
      </c>
      <c r="BP42" s="182" t="s">
        <v>52</v>
      </c>
      <c r="BQ42" s="182" t="s">
        <v>52</v>
      </c>
      <c r="BR42" s="182" t="s">
        <v>52</v>
      </c>
      <c r="BS42" s="182" t="s">
        <v>52</v>
      </c>
      <c r="BT42" s="182" t="s">
        <v>52</v>
      </c>
      <c r="BU42" s="182" t="s">
        <v>52</v>
      </c>
      <c r="BV42" s="182" t="s">
        <v>52</v>
      </c>
      <c r="BW42" s="182" t="s">
        <v>52</v>
      </c>
      <c r="BX42" s="182" t="s">
        <v>52</v>
      </c>
      <c r="BY42" s="182" t="s">
        <v>52</v>
      </c>
      <c r="BZ42" s="182" t="s">
        <v>52</v>
      </c>
      <c r="CA42" s="182" t="s">
        <v>324</v>
      </c>
      <c r="CB42" s="184"/>
      <c r="CC42" s="184"/>
      <c r="CD42" s="185"/>
    </row>
    <row r="43" spans="1:82" s="10" customFormat="1" x14ac:dyDescent="0.25">
      <c r="A43" s="12">
        <v>2020</v>
      </c>
      <c r="B43" s="13" t="s">
        <v>849</v>
      </c>
      <c r="C43" s="13" t="s">
        <v>218</v>
      </c>
      <c r="D43" s="14">
        <v>241917</v>
      </c>
      <c r="E43" s="13"/>
      <c r="F43" s="14">
        <v>241917</v>
      </c>
      <c r="G43" s="14">
        <v>241917</v>
      </c>
      <c r="H43" s="13"/>
      <c r="I43" s="14">
        <v>241917</v>
      </c>
      <c r="J43" s="13">
        <v>1</v>
      </c>
      <c r="K43" s="13" t="s">
        <v>47</v>
      </c>
      <c r="L43" s="14">
        <v>34029</v>
      </c>
      <c r="M43" s="13" t="s">
        <v>48</v>
      </c>
      <c r="N43" s="13" t="s">
        <v>47</v>
      </c>
      <c r="O43" s="13" t="s">
        <v>47</v>
      </c>
      <c r="P43" s="13" t="s">
        <v>47</v>
      </c>
      <c r="Q43" s="13" t="s">
        <v>47</v>
      </c>
      <c r="R43" s="13"/>
      <c r="S43" s="14">
        <v>3600</v>
      </c>
      <c r="T43" s="14"/>
      <c r="U43" s="14"/>
      <c r="V43" s="14"/>
      <c r="W43" s="14"/>
      <c r="X43" s="14"/>
      <c r="Y43" s="14"/>
      <c r="Z43" s="13"/>
      <c r="AA43" s="127">
        <v>3600</v>
      </c>
      <c r="AB43" s="7" t="s">
        <v>52</v>
      </c>
      <c r="AC43" s="7" t="s">
        <v>52</v>
      </c>
      <c r="AD43" s="7" t="s">
        <v>52</v>
      </c>
      <c r="AE43" s="7" t="s">
        <v>52</v>
      </c>
      <c r="AF43" s="7" t="s">
        <v>47</v>
      </c>
      <c r="AG43" s="7" t="s">
        <v>52</v>
      </c>
      <c r="AH43" s="7" t="s">
        <v>52</v>
      </c>
      <c r="AI43" s="7" t="s">
        <v>52</v>
      </c>
      <c r="AJ43" s="7" t="s">
        <v>52</v>
      </c>
      <c r="AK43" s="7" t="s">
        <v>52</v>
      </c>
      <c r="AL43" s="7" t="s">
        <v>52</v>
      </c>
      <c r="AM43" s="7" t="s">
        <v>52</v>
      </c>
      <c r="AN43" s="7" t="s">
        <v>52</v>
      </c>
      <c r="AO43" s="7" t="s">
        <v>52</v>
      </c>
      <c r="AP43" s="7" t="s">
        <v>52</v>
      </c>
      <c r="AQ43" s="7" t="s">
        <v>52</v>
      </c>
      <c r="AR43" s="7" t="s">
        <v>52</v>
      </c>
      <c r="AS43" s="7" t="s">
        <v>52</v>
      </c>
      <c r="AT43" s="7" t="s">
        <v>52</v>
      </c>
      <c r="AU43" s="7" t="s">
        <v>52</v>
      </c>
      <c r="AV43" s="7" t="s">
        <v>52</v>
      </c>
      <c r="AW43" s="7" t="s">
        <v>52</v>
      </c>
      <c r="AX43" s="7" t="s">
        <v>47</v>
      </c>
      <c r="AY43" s="7" t="s">
        <v>52</v>
      </c>
      <c r="AZ43" s="7" t="s">
        <v>47</v>
      </c>
      <c r="BA43" s="7" t="s">
        <v>52</v>
      </c>
      <c r="BB43" s="7" t="s">
        <v>52</v>
      </c>
      <c r="BC43" s="7" t="s">
        <v>47</v>
      </c>
      <c r="BD43" s="7" t="s">
        <v>47</v>
      </c>
      <c r="BE43" s="7" t="s">
        <v>47</v>
      </c>
      <c r="BF43" s="7" t="s">
        <v>56</v>
      </c>
      <c r="BG43" s="7" t="s">
        <v>52</v>
      </c>
      <c r="BH43" s="7" t="s">
        <v>52</v>
      </c>
      <c r="BI43" s="7" t="s">
        <v>52</v>
      </c>
      <c r="BJ43" s="7" t="s">
        <v>52</v>
      </c>
      <c r="BK43" s="7" t="s">
        <v>52</v>
      </c>
      <c r="BL43" s="7" t="s">
        <v>47</v>
      </c>
      <c r="BM43" s="7" t="s">
        <v>52</v>
      </c>
      <c r="BN43" s="7" t="s">
        <v>52</v>
      </c>
      <c r="BO43" s="7" t="s">
        <v>52</v>
      </c>
      <c r="BP43" s="7" t="s">
        <v>52</v>
      </c>
      <c r="BQ43" s="7" t="s">
        <v>52</v>
      </c>
      <c r="BR43" s="7" t="s">
        <v>52</v>
      </c>
      <c r="BS43" s="7" t="s">
        <v>52</v>
      </c>
      <c r="BT43" s="7" t="s">
        <v>52</v>
      </c>
      <c r="BU43" s="7" t="s">
        <v>52</v>
      </c>
      <c r="BV43" s="7" t="s">
        <v>52</v>
      </c>
      <c r="BW43" s="7" t="s">
        <v>52</v>
      </c>
      <c r="BX43" s="7" t="s">
        <v>52</v>
      </c>
      <c r="BY43" s="7" t="s">
        <v>52</v>
      </c>
      <c r="BZ43" s="7" t="s">
        <v>52</v>
      </c>
      <c r="CA43" s="7"/>
    </row>
    <row r="44" spans="1:82" s="10" customFormat="1" x14ac:dyDescent="0.25">
      <c r="A44" s="12">
        <v>2020</v>
      </c>
      <c r="B44" s="13" t="s">
        <v>154</v>
      </c>
      <c r="C44" s="13" t="s">
        <v>796</v>
      </c>
      <c r="D44" s="14">
        <v>224076</v>
      </c>
      <c r="E44" s="13">
        <v>20</v>
      </c>
      <c r="F44" s="14">
        <v>259395.98</v>
      </c>
      <c r="G44" s="14">
        <v>228557.52</v>
      </c>
      <c r="H44" s="13">
        <v>20</v>
      </c>
      <c r="I44" s="14">
        <v>264583.90000000002</v>
      </c>
      <c r="J44" s="13">
        <v>2</v>
      </c>
      <c r="K44" s="13" t="s">
        <v>47</v>
      </c>
      <c r="L44" s="14">
        <v>26481</v>
      </c>
      <c r="M44" s="13" t="s">
        <v>56</v>
      </c>
      <c r="N44" s="13" t="s">
        <v>47</v>
      </c>
      <c r="O44" s="13" t="s">
        <v>47</v>
      </c>
      <c r="P44" s="13" t="s">
        <v>47</v>
      </c>
      <c r="Q44" s="13" t="s">
        <v>47</v>
      </c>
      <c r="R44" s="13" t="s">
        <v>970</v>
      </c>
      <c r="S44" s="14"/>
      <c r="T44" s="14"/>
      <c r="U44" s="14"/>
      <c r="V44" s="14"/>
      <c r="W44" s="14"/>
      <c r="X44" s="14"/>
      <c r="Y44" s="14"/>
      <c r="Z44" s="13" t="s">
        <v>974</v>
      </c>
      <c r="AA44" s="127">
        <v>6240</v>
      </c>
      <c r="AB44" s="7" t="s">
        <v>52</v>
      </c>
      <c r="AC44" s="7" t="s">
        <v>52</v>
      </c>
      <c r="AD44" s="7" t="s">
        <v>52</v>
      </c>
      <c r="AE44" s="7" t="s">
        <v>52</v>
      </c>
      <c r="AF44" s="7" t="s">
        <v>52</v>
      </c>
      <c r="AG44" s="7" t="s">
        <v>52</v>
      </c>
      <c r="AH44" s="7" t="s">
        <v>52</v>
      </c>
      <c r="AI44" s="7" t="s">
        <v>52</v>
      </c>
      <c r="AJ44" s="7" t="s">
        <v>52</v>
      </c>
      <c r="AK44" s="7" t="s">
        <v>52</v>
      </c>
      <c r="AL44" s="7" t="s">
        <v>52</v>
      </c>
      <c r="AM44" s="7" t="s">
        <v>52</v>
      </c>
      <c r="AN44" s="7" t="s">
        <v>52</v>
      </c>
      <c r="AO44" s="7" t="s">
        <v>52</v>
      </c>
      <c r="AP44" s="7" t="s">
        <v>52</v>
      </c>
      <c r="AQ44" s="7" t="s">
        <v>52</v>
      </c>
      <c r="AR44" s="7" t="s">
        <v>52</v>
      </c>
      <c r="AS44" s="7" t="s">
        <v>52</v>
      </c>
      <c r="AT44" s="7" t="s">
        <v>52</v>
      </c>
      <c r="AU44" s="7" t="s">
        <v>47</v>
      </c>
      <c r="AV44" s="7" t="s">
        <v>47</v>
      </c>
      <c r="AW44" s="7" t="s">
        <v>47</v>
      </c>
      <c r="AX44" s="7" t="s">
        <v>47</v>
      </c>
      <c r="AY44" s="7" t="s">
        <v>47</v>
      </c>
      <c r="AZ44" s="7" t="s">
        <v>47</v>
      </c>
      <c r="BA44" s="7" t="s">
        <v>47</v>
      </c>
      <c r="BB44" s="7" t="s">
        <v>47</v>
      </c>
      <c r="BC44" s="7" t="s">
        <v>47</v>
      </c>
      <c r="BD44" s="7" t="s">
        <v>47</v>
      </c>
      <c r="BE44" s="7" t="s">
        <v>47</v>
      </c>
      <c r="BF44" s="7" t="s">
        <v>52</v>
      </c>
      <c r="BG44" s="7" t="s">
        <v>52</v>
      </c>
      <c r="BH44" s="7" t="s">
        <v>52</v>
      </c>
      <c r="BI44" s="7" t="s">
        <v>52</v>
      </c>
      <c r="BJ44" s="7" t="s">
        <v>52</v>
      </c>
      <c r="BK44" s="7" t="s">
        <v>52</v>
      </c>
      <c r="BL44" s="7" t="s">
        <v>52</v>
      </c>
      <c r="BM44" s="7" t="s">
        <v>52</v>
      </c>
      <c r="BN44" s="7" t="s">
        <v>52</v>
      </c>
      <c r="BO44" s="7" t="s">
        <v>52</v>
      </c>
      <c r="BP44" s="7" t="s">
        <v>52</v>
      </c>
      <c r="BQ44" s="7" t="s">
        <v>52</v>
      </c>
      <c r="BR44" s="7" t="s">
        <v>52</v>
      </c>
      <c r="BS44" s="7" t="s">
        <v>52</v>
      </c>
      <c r="BT44" s="7" t="s">
        <v>52</v>
      </c>
      <c r="BU44" s="7" t="s">
        <v>52</v>
      </c>
      <c r="BV44" s="7" t="s">
        <v>52</v>
      </c>
      <c r="BW44" s="7" t="s">
        <v>52</v>
      </c>
      <c r="BX44" s="7" t="s">
        <v>52</v>
      </c>
      <c r="BY44" s="7" t="s">
        <v>52</v>
      </c>
      <c r="BZ44" s="7" t="s">
        <v>52</v>
      </c>
      <c r="CA44" s="7"/>
      <c r="CB44" s="2"/>
    </row>
    <row r="45" spans="1:82" s="10" customFormat="1" ht="30" x14ac:dyDescent="0.25">
      <c r="A45" s="12">
        <v>2020</v>
      </c>
      <c r="B45" s="13" t="s">
        <v>117</v>
      </c>
      <c r="C45" s="10" t="s">
        <v>527</v>
      </c>
      <c r="D45" s="14">
        <v>169060</v>
      </c>
      <c r="E45" s="13"/>
      <c r="F45" s="14"/>
      <c r="G45" s="14">
        <v>169060</v>
      </c>
      <c r="H45" s="13"/>
      <c r="I45" s="14">
        <v>171060</v>
      </c>
      <c r="J45" s="13">
        <v>1</v>
      </c>
      <c r="K45" s="13" t="s">
        <v>52</v>
      </c>
      <c r="L45" s="14">
        <v>15661</v>
      </c>
      <c r="M45" s="13" t="s">
        <v>48</v>
      </c>
      <c r="N45" s="13" t="s">
        <v>47</v>
      </c>
      <c r="O45" s="13" t="s">
        <v>47</v>
      </c>
      <c r="P45" s="13" t="s">
        <v>47</v>
      </c>
      <c r="Q45" s="13" t="s">
        <v>47</v>
      </c>
      <c r="R45" s="13"/>
      <c r="S45" s="14"/>
      <c r="T45" s="14"/>
      <c r="U45" s="14"/>
      <c r="V45" s="14"/>
      <c r="W45" s="14"/>
      <c r="X45" s="14"/>
      <c r="Y45" s="14"/>
      <c r="Z45" s="13"/>
      <c r="AA45" s="127">
        <v>0</v>
      </c>
      <c r="AB45" s="7" t="s">
        <v>52</v>
      </c>
      <c r="AC45" s="7" t="s">
        <v>52</v>
      </c>
      <c r="AD45" s="7" t="s">
        <v>52</v>
      </c>
      <c r="AE45" s="7" t="s">
        <v>52</v>
      </c>
      <c r="AF45" s="7" t="s">
        <v>52</v>
      </c>
      <c r="AG45" s="7" t="s">
        <v>52</v>
      </c>
      <c r="AH45" s="7" t="s">
        <v>52</v>
      </c>
      <c r="AI45" s="7" t="s">
        <v>52</v>
      </c>
      <c r="AJ45" s="7" t="s">
        <v>52</v>
      </c>
      <c r="AK45" s="7" t="s">
        <v>52</v>
      </c>
      <c r="AL45" s="7" t="s">
        <v>52</v>
      </c>
      <c r="AM45" s="7" t="s">
        <v>52</v>
      </c>
      <c r="AN45" s="7" t="s">
        <v>52</v>
      </c>
      <c r="AO45" s="7" t="s">
        <v>52</v>
      </c>
      <c r="AP45" s="7" t="s">
        <v>52</v>
      </c>
      <c r="AQ45" s="7" t="s">
        <v>52</v>
      </c>
      <c r="AR45" s="7" t="s">
        <v>52</v>
      </c>
      <c r="AS45" s="7" t="s">
        <v>52</v>
      </c>
      <c r="AT45" s="7" t="s">
        <v>52</v>
      </c>
      <c r="AU45" s="7" t="s">
        <v>47</v>
      </c>
      <c r="AV45" s="7" t="s">
        <v>47</v>
      </c>
      <c r="AW45" s="7" t="s">
        <v>47</v>
      </c>
      <c r="AX45" s="7" t="s">
        <v>47</v>
      </c>
      <c r="AY45" s="7" t="s">
        <v>47</v>
      </c>
      <c r="AZ45" s="7" t="s">
        <v>47</v>
      </c>
      <c r="BA45" s="7" t="s">
        <v>47</v>
      </c>
      <c r="BB45" s="7" t="s">
        <v>47</v>
      </c>
      <c r="BC45" s="7" t="s">
        <v>47</v>
      </c>
      <c r="BD45" s="7" t="s">
        <v>47</v>
      </c>
      <c r="BE45" s="7" t="s">
        <v>47</v>
      </c>
      <c r="BF45" s="7" t="s">
        <v>47</v>
      </c>
      <c r="BG45" s="7" t="s">
        <v>52</v>
      </c>
      <c r="BH45" s="7" t="s">
        <v>52</v>
      </c>
      <c r="BI45" s="7" t="s">
        <v>52</v>
      </c>
      <c r="BJ45" s="7" t="s">
        <v>52</v>
      </c>
      <c r="BK45" s="7" t="s">
        <v>52</v>
      </c>
      <c r="BL45" s="7" t="s">
        <v>52</v>
      </c>
      <c r="BM45" s="7" t="s">
        <v>52</v>
      </c>
      <c r="BN45" s="7" t="s">
        <v>52</v>
      </c>
      <c r="BO45" s="7" t="s">
        <v>52</v>
      </c>
      <c r="BP45" s="7" t="s">
        <v>52</v>
      </c>
      <c r="BQ45" s="7" t="s">
        <v>52</v>
      </c>
      <c r="BR45" s="7" t="s">
        <v>52</v>
      </c>
      <c r="BS45" s="7" t="s">
        <v>52</v>
      </c>
      <c r="BT45" s="7" t="s">
        <v>52</v>
      </c>
      <c r="BU45" s="7" t="s">
        <v>52</v>
      </c>
      <c r="BV45" s="7" t="s">
        <v>52</v>
      </c>
      <c r="BW45" s="7" t="s">
        <v>52</v>
      </c>
      <c r="BX45" s="7" t="s">
        <v>52</v>
      </c>
      <c r="BY45" s="7" t="s">
        <v>52</v>
      </c>
      <c r="BZ45" s="7" t="s">
        <v>52</v>
      </c>
      <c r="CA45" s="7"/>
    </row>
    <row r="46" spans="1:82" s="10" customFormat="1" x14ac:dyDescent="0.25">
      <c r="A46" s="12">
        <v>2020</v>
      </c>
      <c r="B46" s="13" t="s">
        <v>204</v>
      </c>
      <c r="C46" s="13" t="s">
        <v>207</v>
      </c>
      <c r="D46" s="14">
        <v>208591</v>
      </c>
      <c r="E46" s="13">
        <v>10</v>
      </c>
      <c r="F46" s="14">
        <v>229450</v>
      </c>
      <c r="G46" s="14">
        <v>208591</v>
      </c>
      <c r="H46" s="13">
        <v>10</v>
      </c>
      <c r="I46" s="14">
        <v>229450</v>
      </c>
      <c r="J46" s="13">
        <v>2</v>
      </c>
      <c r="K46" s="13" t="s">
        <v>47</v>
      </c>
      <c r="L46" s="14">
        <v>18447</v>
      </c>
      <c r="M46" s="13" t="s">
        <v>48</v>
      </c>
      <c r="N46" s="13" t="s">
        <v>47</v>
      </c>
      <c r="O46" s="13" t="s">
        <v>47</v>
      </c>
      <c r="P46" s="13" t="s">
        <v>47</v>
      </c>
      <c r="Q46" s="13" t="s">
        <v>47</v>
      </c>
      <c r="R46" s="13" t="s">
        <v>977</v>
      </c>
      <c r="S46" s="14"/>
      <c r="T46" s="14"/>
      <c r="U46" s="14"/>
      <c r="V46" s="14"/>
      <c r="W46" s="14"/>
      <c r="X46" s="14"/>
      <c r="Y46" s="14"/>
      <c r="Z46" s="13"/>
      <c r="AA46" s="127"/>
      <c r="AB46" s="7" t="s">
        <v>47</v>
      </c>
      <c r="AC46" s="7" t="s">
        <v>52</v>
      </c>
      <c r="AD46" s="7" t="s">
        <v>52</v>
      </c>
      <c r="AE46" s="7" t="s">
        <v>52</v>
      </c>
      <c r="AF46" s="7" t="s">
        <v>52</v>
      </c>
      <c r="AG46" s="7" t="s">
        <v>47</v>
      </c>
      <c r="AH46" s="7" t="s">
        <v>52</v>
      </c>
      <c r="AI46" s="7" t="s">
        <v>52</v>
      </c>
      <c r="AJ46" s="7" t="s">
        <v>52</v>
      </c>
      <c r="AK46" s="7" t="s">
        <v>52</v>
      </c>
      <c r="AL46" s="7" t="s">
        <v>52</v>
      </c>
      <c r="AM46" s="7" t="s">
        <v>52</v>
      </c>
      <c r="AN46" s="7" t="s">
        <v>52</v>
      </c>
      <c r="AO46" s="7" t="s">
        <v>52</v>
      </c>
      <c r="AP46" s="7" t="s">
        <v>52</v>
      </c>
      <c r="AQ46" s="7" t="s">
        <v>52</v>
      </c>
      <c r="AR46" s="7" t="s">
        <v>52</v>
      </c>
      <c r="AS46" s="7" t="s">
        <v>52</v>
      </c>
      <c r="AT46" s="7" t="s">
        <v>52</v>
      </c>
      <c r="AU46" s="7" t="s">
        <v>47</v>
      </c>
      <c r="AV46" s="7" t="s">
        <v>47</v>
      </c>
      <c r="AW46" s="7" t="s">
        <v>47</v>
      </c>
      <c r="AX46" s="7" t="s">
        <v>47</v>
      </c>
      <c r="AY46" s="7" t="s">
        <v>47</v>
      </c>
      <c r="AZ46" s="7" t="s">
        <v>47</v>
      </c>
      <c r="BA46" s="7" t="s">
        <v>52</v>
      </c>
      <c r="BB46" s="7" t="s">
        <v>47</v>
      </c>
      <c r="BC46" s="7" t="s">
        <v>47</v>
      </c>
      <c r="BD46" s="7" t="s">
        <v>47</v>
      </c>
      <c r="BE46" s="7" t="s">
        <v>47</v>
      </c>
      <c r="BF46" s="7" t="s">
        <v>47</v>
      </c>
      <c r="BG46" s="7" t="s">
        <v>52</v>
      </c>
      <c r="BH46" s="7" t="s">
        <v>52</v>
      </c>
      <c r="BI46" s="7" t="s">
        <v>52</v>
      </c>
      <c r="BJ46" s="7" t="s">
        <v>52</v>
      </c>
      <c r="BK46" s="7" t="s">
        <v>52</v>
      </c>
      <c r="BL46" s="7" t="s">
        <v>52</v>
      </c>
      <c r="BM46" s="7" t="s">
        <v>52</v>
      </c>
      <c r="BN46" s="7" t="s">
        <v>52</v>
      </c>
      <c r="BO46" s="7" t="s">
        <v>52</v>
      </c>
      <c r="BP46" s="7" t="s">
        <v>52</v>
      </c>
      <c r="BQ46" s="7" t="s">
        <v>52</v>
      </c>
      <c r="BR46" s="7" t="s">
        <v>52</v>
      </c>
      <c r="BS46" s="7" t="s">
        <v>52</v>
      </c>
      <c r="BT46" s="7" t="s">
        <v>52</v>
      </c>
      <c r="BU46" s="7" t="s">
        <v>52</v>
      </c>
      <c r="BV46" s="7" t="s">
        <v>52</v>
      </c>
      <c r="BW46" s="7" t="s">
        <v>52</v>
      </c>
      <c r="BX46" s="7" t="s">
        <v>52</v>
      </c>
      <c r="BY46" s="7" t="s">
        <v>52</v>
      </c>
      <c r="BZ46" s="7" t="s">
        <v>52</v>
      </c>
      <c r="CA46" s="7"/>
      <c r="CB46" s="2"/>
    </row>
    <row r="47" spans="1:82" s="90" customFormat="1" x14ac:dyDescent="0.25">
      <c r="A47" s="8">
        <v>2016</v>
      </c>
      <c r="B47" s="3" t="s">
        <v>526</v>
      </c>
      <c r="C47" s="3" t="s">
        <v>78</v>
      </c>
      <c r="D47" s="4">
        <v>135473</v>
      </c>
      <c r="E47" s="3">
        <v>29</v>
      </c>
      <c r="F47" s="4">
        <v>138473</v>
      </c>
      <c r="G47" s="4">
        <v>154147</v>
      </c>
      <c r="H47" s="3">
        <v>29</v>
      </c>
      <c r="I47" s="4">
        <v>156547</v>
      </c>
      <c r="J47" s="3">
        <v>0</v>
      </c>
      <c r="K47" s="3" t="s">
        <v>546</v>
      </c>
      <c r="L47" s="4">
        <v>28852</v>
      </c>
      <c r="M47" s="3" t="s">
        <v>56</v>
      </c>
      <c r="N47" s="3" t="s">
        <v>47</v>
      </c>
      <c r="O47" s="3" t="s">
        <v>47</v>
      </c>
      <c r="P47" s="3" t="s">
        <v>47</v>
      </c>
      <c r="Q47" s="3" t="s">
        <v>47</v>
      </c>
      <c r="R47" s="2" t="s">
        <v>260</v>
      </c>
      <c r="S47" s="4"/>
      <c r="T47" s="4"/>
      <c r="U47" s="4"/>
      <c r="V47" s="4"/>
      <c r="W47" s="4"/>
      <c r="X47" s="4"/>
      <c r="Y47" s="4"/>
      <c r="Z47" s="3"/>
      <c r="AA47" s="126">
        <v>0</v>
      </c>
      <c r="AB47" s="7" t="s">
        <v>52</v>
      </c>
      <c r="AC47" s="7" t="s">
        <v>52</v>
      </c>
      <c r="AD47" s="7" t="s">
        <v>52</v>
      </c>
      <c r="AE47" s="7" t="s">
        <v>52</v>
      </c>
      <c r="AF47" s="7" t="s">
        <v>52</v>
      </c>
      <c r="AG47" s="7" t="s">
        <v>52</v>
      </c>
      <c r="AH47" s="7" t="s">
        <v>52</v>
      </c>
      <c r="AI47" s="7" t="s">
        <v>52</v>
      </c>
      <c r="AJ47" s="7" t="s">
        <v>52</v>
      </c>
      <c r="AK47" s="7" t="s">
        <v>52</v>
      </c>
      <c r="AL47" s="7" t="s">
        <v>52</v>
      </c>
      <c r="AM47" s="7" t="s">
        <v>52</v>
      </c>
      <c r="AN47" s="7" t="s">
        <v>52</v>
      </c>
      <c r="AO47" s="7" t="s">
        <v>52</v>
      </c>
      <c r="AP47" s="7" t="s">
        <v>52</v>
      </c>
      <c r="AQ47" s="7" t="s">
        <v>52</v>
      </c>
      <c r="AR47" s="7" t="s">
        <v>52</v>
      </c>
      <c r="AS47" s="7" t="s">
        <v>52</v>
      </c>
      <c r="AT47" s="7" t="s">
        <v>52</v>
      </c>
      <c r="AU47" s="7" t="s">
        <v>47</v>
      </c>
      <c r="AV47" s="7" t="s">
        <v>47</v>
      </c>
      <c r="AW47" s="7" t="s">
        <v>47</v>
      </c>
      <c r="AX47" s="7" t="s">
        <v>47</v>
      </c>
      <c r="AY47" s="7" t="s">
        <v>47</v>
      </c>
      <c r="AZ47" s="7" t="s">
        <v>47</v>
      </c>
      <c r="BA47" s="7" t="s">
        <v>47</v>
      </c>
      <c r="BB47" s="7" t="s">
        <v>47</v>
      </c>
      <c r="BC47" s="7" t="s">
        <v>47</v>
      </c>
      <c r="BD47" s="7" t="s">
        <v>47</v>
      </c>
      <c r="BE47" s="7" t="s">
        <v>47</v>
      </c>
      <c r="BF47" s="7" t="s">
        <v>52</v>
      </c>
      <c r="BG47" s="7" t="s">
        <v>52</v>
      </c>
      <c r="BH47" s="7" t="s">
        <v>52</v>
      </c>
      <c r="BI47" s="7" t="s">
        <v>52</v>
      </c>
      <c r="BJ47" s="7" t="s">
        <v>52</v>
      </c>
      <c r="BK47" s="7" t="s">
        <v>52</v>
      </c>
      <c r="BL47" s="7" t="s">
        <v>52</v>
      </c>
      <c r="BM47" s="7" t="s">
        <v>52</v>
      </c>
      <c r="BN47" s="7" t="s">
        <v>52</v>
      </c>
      <c r="BO47" s="7" t="s">
        <v>52</v>
      </c>
      <c r="BP47" s="7" t="s">
        <v>52</v>
      </c>
      <c r="BQ47" s="7" t="s">
        <v>52</v>
      </c>
      <c r="BR47" s="7" t="s">
        <v>52</v>
      </c>
      <c r="BS47" s="7" t="s">
        <v>52</v>
      </c>
      <c r="BT47" s="7" t="s">
        <v>47</v>
      </c>
      <c r="BU47" s="7" t="s">
        <v>52</v>
      </c>
      <c r="BV47" s="7" t="s">
        <v>52</v>
      </c>
      <c r="BW47" s="7" t="s">
        <v>47</v>
      </c>
      <c r="BX47" s="7" t="s">
        <v>52</v>
      </c>
      <c r="BY47" s="7" t="s">
        <v>52</v>
      </c>
      <c r="BZ47" s="7" t="s">
        <v>52</v>
      </c>
      <c r="CA47" s="3"/>
    </row>
    <row r="48" spans="1:82" s="90" customFormat="1" x14ac:dyDescent="0.25">
      <c r="A48" s="8">
        <v>2018</v>
      </c>
      <c r="B48" s="3" t="s">
        <v>850</v>
      </c>
      <c r="C48" s="3" t="s">
        <v>132</v>
      </c>
      <c r="D48" s="4">
        <v>185545</v>
      </c>
      <c r="E48" s="3">
        <v>8</v>
      </c>
      <c r="F48" s="4">
        <v>185545</v>
      </c>
      <c r="G48" s="4">
        <v>187545</v>
      </c>
      <c r="H48" s="3">
        <v>8</v>
      </c>
      <c r="I48" s="4">
        <v>187545</v>
      </c>
      <c r="J48" s="3">
        <v>1</v>
      </c>
      <c r="K48" s="3" t="s">
        <v>52</v>
      </c>
      <c r="L48" s="4">
        <v>18597</v>
      </c>
      <c r="M48" s="3">
        <v>3</v>
      </c>
      <c r="N48" s="3" t="s">
        <v>47</v>
      </c>
      <c r="O48" s="3" t="s">
        <v>47</v>
      </c>
      <c r="P48" s="3" t="s">
        <v>47</v>
      </c>
      <c r="Q48" s="3" t="s">
        <v>47</v>
      </c>
      <c r="R48" s="3"/>
      <c r="S48" s="4"/>
      <c r="T48" s="4"/>
      <c r="U48" s="4"/>
      <c r="V48" s="4"/>
      <c r="W48" s="4"/>
      <c r="X48" s="4"/>
      <c r="Y48" s="4"/>
      <c r="Z48" s="3"/>
      <c r="AA48" s="126">
        <v>0</v>
      </c>
      <c r="AB48" s="7" t="s">
        <v>47</v>
      </c>
      <c r="AC48" s="7" t="s">
        <v>52</v>
      </c>
      <c r="AD48" s="7" t="s">
        <v>52</v>
      </c>
      <c r="AE48" s="7" t="s">
        <v>52</v>
      </c>
      <c r="AF48" s="7" t="s">
        <v>52</v>
      </c>
      <c r="AG48" s="7" t="s">
        <v>52</v>
      </c>
      <c r="AH48" s="7" t="s">
        <v>52</v>
      </c>
      <c r="AI48" s="7" t="s">
        <v>52</v>
      </c>
      <c r="AJ48" s="7" t="s">
        <v>52</v>
      </c>
      <c r="AK48" s="7" t="s">
        <v>52</v>
      </c>
      <c r="AL48" s="7" t="s">
        <v>52</v>
      </c>
      <c r="AM48" s="7" t="s">
        <v>52</v>
      </c>
      <c r="AN48" s="7" t="s">
        <v>52</v>
      </c>
      <c r="AO48" s="7" t="s">
        <v>52</v>
      </c>
      <c r="AP48" s="7" t="s">
        <v>52</v>
      </c>
      <c r="AQ48" s="7" t="s">
        <v>52</v>
      </c>
      <c r="AR48" s="7" t="s">
        <v>52</v>
      </c>
      <c r="AS48" s="7" t="s">
        <v>52</v>
      </c>
      <c r="AT48" s="7" t="s">
        <v>52</v>
      </c>
      <c r="AU48" s="7" t="s">
        <v>47</v>
      </c>
      <c r="AV48" s="7" t="s">
        <v>47</v>
      </c>
      <c r="AW48" s="7" t="s">
        <v>47</v>
      </c>
      <c r="AX48" s="7" t="s">
        <v>47</v>
      </c>
      <c r="AY48" s="7" t="s">
        <v>47</v>
      </c>
      <c r="AZ48" s="7" t="s">
        <v>47</v>
      </c>
      <c r="BA48" s="7" t="s">
        <v>47</v>
      </c>
      <c r="BB48" s="7" t="s">
        <v>47</v>
      </c>
      <c r="BC48" s="7" t="s">
        <v>47</v>
      </c>
      <c r="BD48" s="7" t="s">
        <v>47</v>
      </c>
      <c r="BE48" s="7" t="s">
        <v>47</v>
      </c>
      <c r="BF48" s="7" t="s">
        <v>52</v>
      </c>
      <c r="BG48" s="7" t="s">
        <v>52</v>
      </c>
      <c r="BH48" s="7" t="s">
        <v>52</v>
      </c>
      <c r="BI48" s="7" t="s">
        <v>52</v>
      </c>
      <c r="BJ48" s="7" t="s">
        <v>52</v>
      </c>
      <c r="BK48" s="7" t="s">
        <v>52</v>
      </c>
      <c r="BL48" s="7" t="s">
        <v>52</v>
      </c>
      <c r="BM48" s="7" t="s">
        <v>52</v>
      </c>
      <c r="BN48" s="7" t="s">
        <v>52</v>
      </c>
      <c r="BO48" s="7" t="s">
        <v>52</v>
      </c>
      <c r="BP48" s="7" t="s">
        <v>52</v>
      </c>
      <c r="BQ48" s="7" t="s">
        <v>52</v>
      </c>
      <c r="BR48" s="7" t="s">
        <v>52</v>
      </c>
      <c r="BS48" s="7" t="s">
        <v>52</v>
      </c>
      <c r="BT48" s="7" t="s">
        <v>52</v>
      </c>
      <c r="BU48" s="7" t="s">
        <v>52</v>
      </c>
      <c r="BV48" s="7" t="s">
        <v>52</v>
      </c>
      <c r="BW48" s="7" t="s">
        <v>52</v>
      </c>
      <c r="BX48" s="7" t="s">
        <v>52</v>
      </c>
      <c r="BY48" s="7" t="s">
        <v>52</v>
      </c>
      <c r="BZ48" s="7" t="s">
        <v>52</v>
      </c>
      <c r="CA48" s="7"/>
    </row>
    <row r="49" spans="1:81" s="10" customFormat="1" x14ac:dyDescent="0.25">
      <c r="A49" s="12">
        <v>2020</v>
      </c>
      <c r="B49" s="13" t="s">
        <v>649</v>
      </c>
      <c r="C49" s="13" t="s">
        <v>85</v>
      </c>
      <c r="D49" s="14">
        <v>173877</v>
      </c>
      <c r="E49" s="13">
        <v>15</v>
      </c>
      <c r="F49" s="14">
        <v>182571</v>
      </c>
      <c r="G49" s="14">
        <v>173877</v>
      </c>
      <c r="H49" s="13">
        <v>15</v>
      </c>
      <c r="I49" s="14">
        <v>186563</v>
      </c>
      <c r="J49" s="13">
        <v>1</v>
      </c>
      <c r="K49" s="13" t="s">
        <v>47</v>
      </c>
      <c r="L49" s="14">
        <v>23507</v>
      </c>
      <c r="M49" s="13" t="s">
        <v>48</v>
      </c>
      <c r="N49" s="13" t="s">
        <v>47</v>
      </c>
      <c r="O49" s="13" t="s">
        <v>47</v>
      </c>
      <c r="P49" s="13" t="s">
        <v>47</v>
      </c>
      <c r="Q49" s="13" t="s">
        <v>47</v>
      </c>
      <c r="R49" s="13"/>
      <c r="S49" s="14"/>
      <c r="T49" s="14"/>
      <c r="U49" s="14"/>
      <c r="V49" s="14"/>
      <c r="W49" s="14"/>
      <c r="X49" s="14"/>
      <c r="Y49" s="14"/>
      <c r="Z49" s="13"/>
      <c r="AA49" s="127">
        <v>0</v>
      </c>
      <c r="AB49" s="7" t="s">
        <v>47</v>
      </c>
      <c r="AC49" s="7" t="s">
        <v>52</v>
      </c>
      <c r="AD49" s="7" t="s">
        <v>52</v>
      </c>
      <c r="AE49" s="7" t="s">
        <v>52</v>
      </c>
      <c r="AF49" s="7" t="s">
        <v>47</v>
      </c>
      <c r="AG49" s="7" t="s">
        <v>52</v>
      </c>
      <c r="AH49" s="7" t="s">
        <v>52</v>
      </c>
      <c r="AI49" s="7" t="s">
        <v>52</v>
      </c>
      <c r="AJ49" s="7" t="s">
        <v>52</v>
      </c>
      <c r="AK49" s="7" t="s">
        <v>52</v>
      </c>
      <c r="AL49" s="7" t="s">
        <v>52</v>
      </c>
      <c r="AM49" s="7" t="s">
        <v>52</v>
      </c>
      <c r="AN49" s="7" t="s">
        <v>52</v>
      </c>
      <c r="AO49" s="7" t="s">
        <v>52</v>
      </c>
      <c r="AP49" s="7" t="s">
        <v>52</v>
      </c>
      <c r="AQ49" s="7" t="s">
        <v>52</v>
      </c>
      <c r="AR49" s="7" t="s">
        <v>52</v>
      </c>
      <c r="AS49" s="7" t="s">
        <v>52</v>
      </c>
      <c r="AT49" s="7" t="s">
        <v>52</v>
      </c>
      <c r="AU49" s="7" t="s">
        <v>47</v>
      </c>
      <c r="AV49" s="7" t="s">
        <v>47</v>
      </c>
      <c r="AW49" s="7" t="s">
        <v>47</v>
      </c>
      <c r="AX49" s="7" t="s">
        <v>47</v>
      </c>
      <c r="AY49" s="7" t="s">
        <v>47</v>
      </c>
      <c r="AZ49" s="7" t="s">
        <v>47</v>
      </c>
      <c r="BA49" s="7" t="s">
        <v>52</v>
      </c>
      <c r="BB49" s="7" t="s">
        <v>47</v>
      </c>
      <c r="BC49" s="7" t="s">
        <v>47</v>
      </c>
      <c r="BD49" s="7" t="s">
        <v>47</v>
      </c>
      <c r="BE49" s="7" t="s">
        <v>47</v>
      </c>
      <c r="BF49" s="7" t="s">
        <v>47</v>
      </c>
      <c r="BG49" s="7" t="s">
        <v>52</v>
      </c>
      <c r="BH49" s="7" t="s">
        <v>52</v>
      </c>
      <c r="BI49" s="7" t="s">
        <v>52</v>
      </c>
      <c r="BJ49" s="7" t="s">
        <v>52</v>
      </c>
      <c r="BK49" s="7" t="s">
        <v>52</v>
      </c>
      <c r="BL49" s="7" t="s">
        <v>47</v>
      </c>
      <c r="BM49" s="7" t="s">
        <v>52</v>
      </c>
      <c r="BN49" s="7" t="s">
        <v>52</v>
      </c>
      <c r="BO49" s="7" t="s">
        <v>52</v>
      </c>
      <c r="BP49" s="7" t="s">
        <v>52</v>
      </c>
      <c r="BQ49" s="7" t="s">
        <v>52</v>
      </c>
      <c r="BR49" s="7" t="s">
        <v>52</v>
      </c>
      <c r="BS49" s="7" t="s">
        <v>863</v>
      </c>
      <c r="BT49" s="7" t="s">
        <v>52</v>
      </c>
      <c r="BU49" s="7" t="s">
        <v>52</v>
      </c>
      <c r="BV49" s="7" t="s">
        <v>52</v>
      </c>
      <c r="BW49" s="7" t="s">
        <v>52</v>
      </c>
      <c r="BX49" s="7" t="s">
        <v>52</v>
      </c>
      <c r="BY49" s="7" t="s">
        <v>52</v>
      </c>
      <c r="BZ49" s="7" t="s">
        <v>52</v>
      </c>
      <c r="CA49" s="7"/>
      <c r="CB49" s="2"/>
      <c r="CC49" s="2"/>
    </row>
    <row r="50" spans="1:81" s="10" customFormat="1" ht="30" x14ac:dyDescent="0.25">
      <c r="A50" s="196">
        <v>2020</v>
      </c>
      <c r="B50" s="103" t="s">
        <v>246</v>
      </c>
      <c r="C50" s="103" t="s">
        <v>545</v>
      </c>
      <c r="D50" s="104">
        <v>203112</v>
      </c>
      <c r="E50" s="103">
        <v>25</v>
      </c>
      <c r="F50" s="104">
        <v>233578.8</v>
      </c>
      <c r="G50" s="104">
        <v>206112</v>
      </c>
      <c r="H50" s="103">
        <v>25</v>
      </c>
      <c r="I50" s="104">
        <v>236578.8</v>
      </c>
      <c r="J50" s="103">
        <v>2</v>
      </c>
      <c r="K50" s="103" t="s">
        <v>52</v>
      </c>
      <c r="L50" s="104">
        <v>29851</v>
      </c>
      <c r="M50" s="103" t="s">
        <v>994</v>
      </c>
      <c r="N50" s="103" t="s">
        <v>47</v>
      </c>
      <c r="O50" s="103" t="s">
        <v>47</v>
      </c>
      <c r="P50" s="103" t="s">
        <v>47</v>
      </c>
      <c r="Q50" s="103" t="s">
        <v>47</v>
      </c>
      <c r="R50" s="103" t="s">
        <v>129</v>
      </c>
      <c r="S50" s="104">
        <v>4800</v>
      </c>
      <c r="T50" s="104"/>
      <c r="U50" s="104"/>
      <c r="V50" s="104"/>
      <c r="W50" s="104"/>
      <c r="X50" s="104"/>
      <c r="Y50" s="104"/>
      <c r="Z50" s="103"/>
      <c r="AA50" s="128">
        <v>4800</v>
      </c>
      <c r="AB50" s="23" t="s">
        <v>52</v>
      </c>
      <c r="AC50" s="23" t="s">
        <v>52</v>
      </c>
      <c r="AD50" s="23" t="s">
        <v>52</v>
      </c>
      <c r="AE50" s="23" t="s">
        <v>52</v>
      </c>
      <c r="AF50" s="23" t="s">
        <v>52</v>
      </c>
      <c r="AG50" s="23" t="s">
        <v>52</v>
      </c>
      <c r="AH50" s="23" t="s">
        <v>52</v>
      </c>
      <c r="AI50" s="23" t="s">
        <v>52</v>
      </c>
      <c r="AJ50" s="23" t="s">
        <v>52</v>
      </c>
      <c r="AK50" s="23" t="s">
        <v>52</v>
      </c>
      <c r="AL50" s="23" t="s">
        <v>52</v>
      </c>
      <c r="AM50" s="23" t="s">
        <v>52</v>
      </c>
      <c r="AN50" s="23" t="s">
        <v>52</v>
      </c>
      <c r="AO50" s="23" t="s">
        <v>52</v>
      </c>
      <c r="AP50" s="23" t="s">
        <v>52</v>
      </c>
      <c r="AQ50" s="23" t="s">
        <v>52</v>
      </c>
      <c r="AR50" s="23" t="s">
        <v>52</v>
      </c>
      <c r="AS50" s="23" t="s">
        <v>52</v>
      </c>
      <c r="AT50" s="23" t="s">
        <v>52</v>
      </c>
      <c r="AU50" s="23" t="s">
        <v>47</v>
      </c>
      <c r="AV50" s="23" t="s">
        <v>47</v>
      </c>
      <c r="AW50" s="23" t="s">
        <v>47</v>
      </c>
      <c r="AX50" s="23" t="s">
        <v>47</v>
      </c>
      <c r="AY50" s="23" t="s">
        <v>47</v>
      </c>
      <c r="AZ50" s="23" t="s">
        <v>47</v>
      </c>
      <c r="BA50" s="23" t="s">
        <v>47</v>
      </c>
      <c r="BB50" s="23" t="s">
        <v>47</v>
      </c>
      <c r="BC50" s="23" t="s">
        <v>47</v>
      </c>
      <c r="BD50" s="23" t="s">
        <v>47</v>
      </c>
      <c r="BE50" s="23" t="s">
        <v>47</v>
      </c>
      <c r="BF50" s="23" t="s">
        <v>52</v>
      </c>
      <c r="BG50" s="23" t="s">
        <v>52</v>
      </c>
      <c r="BH50" s="23" t="s">
        <v>52</v>
      </c>
      <c r="BI50" s="23" t="s">
        <v>52</v>
      </c>
      <c r="BJ50" s="23" t="s">
        <v>52</v>
      </c>
      <c r="BK50" s="23" t="s">
        <v>52</v>
      </c>
      <c r="BL50" s="23" t="s">
        <v>52</v>
      </c>
      <c r="BM50" s="23" t="s">
        <v>52</v>
      </c>
      <c r="BN50" s="23" t="s">
        <v>52</v>
      </c>
      <c r="BO50" s="23" t="s">
        <v>52</v>
      </c>
      <c r="BP50" s="23" t="s">
        <v>52</v>
      </c>
      <c r="BQ50" s="23" t="s">
        <v>52</v>
      </c>
      <c r="BR50" s="23" t="s">
        <v>52</v>
      </c>
      <c r="BS50" s="23" t="s">
        <v>52</v>
      </c>
      <c r="BT50" s="23" t="s">
        <v>52</v>
      </c>
      <c r="BU50" s="23" t="s">
        <v>52</v>
      </c>
      <c r="BV50" s="23" t="s">
        <v>52</v>
      </c>
      <c r="BW50" s="23" t="s">
        <v>52</v>
      </c>
      <c r="BX50" s="23" t="s">
        <v>52</v>
      </c>
      <c r="BY50" s="23" t="s">
        <v>52</v>
      </c>
      <c r="BZ50" s="23" t="s">
        <v>52</v>
      </c>
      <c r="CA50" s="23"/>
      <c r="CB50" s="2"/>
      <c r="CC50" s="2"/>
    </row>
    <row r="51" spans="1:81" x14ac:dyDescent="0.25">
      <c r="B51" s="25" t="s">
        <v>1021</v>
      </c>
    </row>
    <row r="52" spans="1:81" x14ac:dyDescent="0.25">
      <c r="B52" s="25"/>
    </row>
    <row r="53" spans="1:81" ht="15" customHeight="1" x14ac:dyDescent="0.25">
      <c r="B53" s="2" t="s">
        <v>1020</v>
      </c>
    </row>
    <row r="54" spans="1:81" s="56" customFormat="1" ht="15" customHeight="1" x14ac:dyDescent="0.25">
      <c r="A54" s="60"/>
      <c r="B54" s="58" t="s">
        <v>455</v>
      </c>
      <c r="D54" s="79">
        <f t="shared" ref="D54:J54" si="0">AVERAGE(D2:D50)</f>
        <v>196363.02948260869</v>
      </c>
      <c r="E54" s="75">
        <f t="shared" si="0"/>
        <v>16.793103448275861</v>
      </c>
      <c r="F54" s="79">
        <f t="shared" si="0"/>
        <v>207080.9362972973</v>
      </c>
      <c r="G54" s="79">
        <f t="shared" si="0"/>
        <v>197938.75817826088</v>
      </c>
      <c r="H54" s="75">
        <f t="shared" si="0"/>
        <v>16.793103448275861</v>
      </c>
      <c r="I54" s="79">
        <f t="shared" si="0"/>
        <v>207445.01782499999</v>
      </c>
      <c r="J54" s="75">
        <f t="shared" si="0"/>
        <v>1.9347826086956521</v>
      </c>
      <c r="L54" s="79">
        <f>AVERAGE(L2:L50)</f>
        <v>22519.341957446813</v>
      </c>
      <c r="M54" s="75">
        <f>AVERAGE(M2:M50)</f>
        <v>2</v>
      </c>
      <c r="S54" s="79">
        <f t="shared" ref="S54:Y54" si="1">AVERAGE(S2:S50)</f>
        <v>4689.4235294117643</v>
      </c>
      <c r="T54" s="79">
        <f t="shared" si="1"/>
        <v>350</v>
      </c>
      <c r="U54" s="79">
        <f t="shared" si="1"/>
        <v>3025.7142857142858</v>
      </c>
      <c r="V54" s="79">
        <f t="shared" si="1"/>
        <v>450</v>
      </c>
      <c r="W54" s="79">
        <f t="shared" si="1"/>
        <v>1004.7272727272727</v>
      </c>
      <c r="X54" s="79">
        <f t="shared" si="1"/>
        <v>0</v>
      </c>
      <c r="Y54" s="79">
        <f t="shared" si="1"/>
        <v>0</v>
      </c>
      <c r="Z54" s="75"/>
      <c r="AA54" s="79">
        <f>AVERAGE(AA2:AA50)</f>
        <v>3853.3034210526316</v>
      </c>
    </row>
    <row r="55" spans="1:81" s="65" customFormat="1" ht="15" customHeight="1" x14ac:dyDescent="0.25">
      <c r="A55" s="71"/>
      <c r="B55" s="68" t="s">
        <v>456</v>
      </c>
      <c r="D55" s="62">
        <f t="shared" ref="D55:J55" si="2">MEDIAN(D2:D50)</f>
        <v>192861.18</v>
      </c>
      <c r="E55" s="82">
        <f t="shared" si="2"/>
        <v>15</v>
      </c>
      <c r="F55" s="62">
        <f t="shared" si="2"/>
        <v>207076.5</v>
      </c>
      <c r="G55" s="62">
        <f t="shared" si="2"/>
        <v>194390.68</v>
      </c>
      <c r="H55" s="82">
        <f t="shared" si="2"/>
        <v>15</v>
      </c>
      <c r="I55" s="62">
        <f t="shared" si="2"/>
        <v>203574.07309999998</v>
      </c>
      <c r="J55" s="68">
        <f t="shared" si="2"/>
        <v>2</v>
      </c>
      <c r="L55" s="62">
        <f>MEDIAN(L2:L50)</f>
        <v>22220</v>
      </c>
      <c r="M55" s="68">
        <f>MEDIAN(M2:M50)</f>
        <v>2</v>
      </c>
      <c r="S55" s="62">
        <f t="shared" ref="S55:Y55" si="3">MEDIAN(S2:S50)</f>
        <v>4800</v>
      </c>
      <c r="T55" s="62">
        <f t="shared" si="3"/>
        <v>0</v>
      </c>
      <c r="U55" s="62">
        <f t="shared" si="3"/>
        <v>2400</v>
      </c>
      <c r="V55" s="62">
        <f t="shared" si="3"/>
        <v>0</v>
      </c>
      <c r="W55" s="62">
        <f t="shared" si="3"/>
        <v>748</v>
      </c>
      <c r="X55" s="62">
        <f t="shared" si="3"/>
        <v>0</v>
      </c>
      <c r="Y55" s="62">
        <f t="shared" si="3"/>
        <v>0</v>
      </c>
      <c r="Z55" s="68"/>
      <c r="AA55" s="62">
        <f>MEDIAN(AA2:AA50)</f>
        <v>3000</v>
      </c>
    </row>
    <row r="56" spans="1:81" s="70" customFormat="1" ht="15" customHeight="1" x14ac:dyDescent="0.25">
      <c r="A56" s="78"/>
      <c r="B56" s="74" t="s">
        <v>457</v>
      </c>
      <c r="D56" s="67">
        <f t="shared" ref="D56:J56" si="4">MIN(D2:D50)</f>
        <v>135473</v>
      </c>
      <c r="E56" s="64">
        <f t="shared" si="4"/>
        <v>0</v>
      </c>
      <c r="F56" s="67">
        <f t="shared" si="4"/>
        <v>138473</v>
      </c>
      <c r="G56" s="67">
        <f t="shared" si="4"/>
        <v>143612</v>
      </c>
      <c r="H56" s="64">
        <f t="shared" si="4"/>
        <v>0</v>
      </c>
      <c r="I56" s="67">
        <f t="shared" si="4"/>
        <v>151439</v>
      </c>
      <c r="J56" s="74">
        <f t="shared" si="4"/>
        <v>0</v>
      </c>
      <c r="L56" s="67">
        <f>MIN(L2:L50)</f>
        <v>7929</v>
      </c>
      <c r="M56" s="74">
        <f>MIN(M2:M50)</f>
        <v>1</v>
      </c>
      <c r="S56" s="67">
        <f t="shared" ref="S56:Y56" si="5">MIN(S2:S50)</f>
        <v>0</v>
      </c>
      <c r="T56" s="67">
        <f t="shared" si="5"/>
        <v>0</v>
      </c>
      <c r="U56" s="67">
        <f t="shared" si="5"/>
        <v>0</v>
      </c>
      <c r="V56" s="67">
        <f t="shared" si="5"/>
        <v>0</v>
      </c>
      <c r="W56" s="67">
        <f t="shared" si="5"/>
        <v>0</v>
      </c>
      <c r="X56" s="67">
        <f t="shared" si="5"/>
        <v>0</v>
      </c>
      <c r="Y56" s="67">
        <f t="shared" si="5"/>
        <v>0</v>
      </c>
      <c r="Z56" s="74"/>
      <c r="AA56" s="67">
        <f>MIN(AA2:AA50)</f>
        <v>0</v>
      </c>
    </row>
    <row r="57" spans="1:81" s="73" customFormat="1" ht="15" customHeight="1" x14ac:dyDescent="0.25">
      <c r="A57" s="81"/>
      <c r="B57" s="77" t="s">
        <v>458</v>
      </c>
      <c r="D57" s="69">
        <f t="shared" ref="D57:J57" si="6">MAX(D2:D50)</f>
        <v>257579.32</v>
      </c>
      <c r="E57" s="66">
        <f t="shared" si="6"/>
        <v>41</v>
      </c>
      <c r="F57" s="69">
        <f t="shared" si="6"/>
        <v>312907.36680000002</v>
      </c>
      <c r="G57" s="69">
        <f t="shared" si="6"/>
        <v>257579.32</v>
      </c>
      <c r="H57" s="66">
        <f t="shared" si="6"/>
        <v>41</v>
      </c>
      <c r="I57" s="69">
        <f t="shared" si="6"/>
        <v>316478.32680000004</v>
      </c>
      <c r="J57" s="77">
        <f t="shared" si="6"/>
        <v>4</v>
      </c>
      <c r="L57" s="69">
        <f>MAX(L2:L50)</f>
        <v>54866</v>
      </c>
      <c r="M57" s="77">
        <f>MAX(M2:M50)</f>
        <v>3</v>
      </c>
      <c r="S57" s="69">
        <f t="shared" ref="S57:Y57" si="7">MAX(S2:S50)</f>
        <v>9600</v>
      </c>
      <c r="T57" s="69">
        <f t="shared" si="7"/>
        <v>1048</v>
      </c>
      <c r="U57" s="69">
        <f t="shared" si="7"/>
        <v>7200</v>
      </c>
      <c r="V57" s="69">
        <f t="shared" si="7"/>
        <v>1800</v>
      </c>
      <c r="W57" s="69">
        <f t="shared" si="7"/>
        <v>3204</v>
      </c>
      <c r="X57" s="69">
        <f t="shared" si="7"/>
        <v>0</v>
      </c>
      <c r="Y57" s="69">
        <f t="shared" si="7"/>
        <v>0</v>
      </c>
      <c r="Z57" s="77"/>
      <c r="AA57" s="69">
        <f>MAX(AA2:AA50)</f>
        <v>15600</v>
      </c>
    </row>
    <row r="58" spans="1:81" s="76" customFormat="1" ht="15" customHeight="1" x14ac:dyDescent="0.25">
      <c r="A58" s="63"/>
      <c r="B58" s="80" t="s">
        <v>435</v>
      </c>
      <c r="D58" s="80">
        <f t="shared" ref="D58:J58" si="8">COUNT(D2:D50)</f>
        <v>46</v>
      </c>
      <c r="E58" s="80">
        <f t="shared" si="8"/>
        <v>29</v>
      </c>
      <c r="F58" s="80">
        <f t="shared" si="8"/>
        <v>37</v>
      </c>
      <c r="G58" s="80">
        <f t="shared" si="8"/>
        <v>46</v>
      </c>
      <c r="H58" s="80">
        <f t="shared" si="8"/>
        <v>29</v>
      </c>
      <c r="I58" s="80">
        <f t="shared" si="8"/>
        <v>40</v>
      </c>
      <c r="J58" s="80">
        <f t="shared" si="8"/>
        <v>46</v>
      </c>
      <c r="L58" s="80">
        <f>COUNT(L2:L50)</f>
        <v>47</v>
      </c>
      <c r="M58" s="80">
        <f>COUNT(M2:M50)</f>
        <v>4</v>
      </c>
      <c r="S58" s="80">
        <f t="shared" ref="S58:Y58" si="9">COUNT(S2:S50)</f>
        <v>17</v>
      </c>
      <c r="T58" s="80">
        <f t="shared" si="9"/>
        <v>5</v>
      </c>
      <c r="U58" s="80">
        <f t="shared" si="9"/>
        <v>7</v>
      </c>
      <c r="V58" s="80">
        <f t="shared" si="9"/>
        <v>4</v>
      </c>
      <c r="W58" s="80">
        <f t="shared" si="9"/>
        <v>11</v>
      </c>
      <c r="X58" s="80">
        <f t="shared" si="9"/>
        <v>3</v>
      </c>
      <c r="Y58" s="80">
        <f t="shared" si="9"/>
        <v>3</v>
      </c>
      <c r="Z58" s="129"/>
      <c r="AA58" s="80">
        <f>COUNT(AA2:AA50)</f>
        <v>38</v>
      </c>
    </row>
    <row r="60" spans="1:81" ht="15" customHeight="1" x14ac:dyDescent="0.25">
      <c r="B60" s="2" t="s">
        <v>851</v>
      </c>
    </row>
    <row r="61" spans="1:81" s="56" customFormat="1" ht="15" customHeight="1" x14ac:dyDescent="0.25">
      <c r="A61" s="60"/>
      <c r="B61" s="58" t="s">
        <v>455</v>
      </c>
      <c r="D61" s="79">
        <v>192945</v>
      </c>
      <c r="E61" s="75">
        <v>19</v>
      </c>
      <c r="F61" s="79">
        <v>203199</v>
      </c>
      <c r="G61" s="79">
        <v>194807</v>
      </c>
      <c r="H61" s="75">
        <v>19</v>
      </c>
      <c r="I61" s="79">
        <v>205282</v>
      </c>
      <c r="J61" s="75">
        <v>2</v>
      </c>
      <c r="L61" s="79">
        <v>21848</v>
      </c>
      <c r="M61" s="75">
        <v>2</v>
      </c>
      <c r="S61" s="79">
        <v>4422</v>
      </c>
      <c r="T61" s="79">
        <v>350</v>
      </c>
      <c r="U61" s="79">
        <v>2748</v>
      </c>
      <c r="V61" s="79">
        <v>450</v>
      </c>
      <c r="W61" s="79">
        <v>969</v>
      </c>
      <c r="X61" s="79">
        <v>0</v>
      </c>
      <c r="Y61" s="79">
        <v>0</v>
      </c>
      <c r="Z61" s="75"/>
      <c r="AA61" s="79">
        <v>3501</v>
      </c>
    </row>
    <row r="62" spans="1:81" s="65" customFormat="1" ht="15" customHeight="1" x14ac:dyDescent="0.25">
      <c r="A62" s="71"/>
      <c r="B62" s="68" t="s">
        <v>456</v>
      </c>
      <c r="D62" s="62">
        <v>195144</v>
      </c>
      <c r="E62" s="82">
        <v>20</v>
      </c>
      <c r="F62" s="62">
        <v>204096</v>
      </c>
      <c r="G62" s="62">
        <v>195144</v>
      </c>
      <c r="H62" s="82">
        <v>20</v>
      </c>
      <c r="I62" s="62">
        <v>200952</v>
      </c>
      <c r="J62" s="68">
        <v>2</v>
      </c>
      <c r="L62" s="62">
        <v>22112</v>
      </c>
      <c r="M62" s="68">
        <v>2</v>
      </c>
      <c r="S62" s="62">
        <v>4800</v>
      </c>
      <c r="T62" s="62">
        <v>0</v>
      </c>
      <c r="U62" s="62">
        <v>1600</v>
      </c>
      <c r="V62" s="62">
        <v>0</v>
      </c>
      <c r="W62" s="62">
        <v>720</v>
      </c>
      <c r="X62" s="62">
        <v>0</v>
      </c>
      <c r="Y62" s="62">
        <v>0</v>
      </c>
      <c r="Z62" s="68"/>
      <c r="AA62" s="62">
        <v>800</v>
      </c>
    </row>
    <row r="63" spans="1:81" s="70" customFormat="1" ht="15" customHeight="1" x14ac:dyDescent="0.25">
      <c r="A63" s="78"/>
      <c r="B63" s="74" t="s">
        <v>457</v>
      </c>
      <c r="D63" s="67">
        <v>129473</v>
      </c>
      <c r="E63" s="64">
        <v>5</v>
      </c>
      <c r="F63" s="67">
        <v>132553</v>
      </c>
      <c r="G63" s="67">
        <v>129473</v>
      </c>
      <c r="H63" s="64">
        <v>5</v>
      </c>
      <c r="I63" s="67">
        <v>138571</v>
      </c>
      <c r="J63" s="74">
        <v>0</v>
      </c>
      <c r="L63" s="67">
        <v>7929</v>
      </c>
      <c r="M63" s="74">
        <v>1</v>
      </c>
      <c r="S63" s="67">
        <v>0</v>
      </c>
      <c r="T63" s="67">
        <v>0</v>
      </c>
      <c r="U63" s="67">
        <v>0</v>
      </c>
      <c r="V63" s="67">
        <f>MIN(V8:V50)</f>
        <v>0</v>
      </c>
      <c r="W63" s="67">
        <v>0</v>
      </c>
      <c r="X63" s="67">
        <f>MIN(X8:X50)</f>
        <v>0</v>
      </c>
      <c r="Y63" s="67">
        <f>MIN(Y8:Y50)</f>
        <v>0</v>
      </c>
      <c r="Z63" s="74"/>
      <c r="AA63" s="67">
        <v>0</v>
      </c>
    </row>
    <row r="64" spans="1:81" s="73" customFormat="1" ht="15" customHeight="1" x14ac:dyDescent="0.25">
      <c r="A64" s="81"/>
      <c r="B64" s="77" t="s">
        <v>458</v>
      </c>
      <c r="D64" s="69">
        <v>257579</v>
      </c>
      <c r="E64" s="66">
        <v>41</v>
      </c>
      <c r="F64" s="69">
        <v>303030</v>
      </c>
      <c r="G64" s="69">
        <v>257579</v>
      </c>
      <c r="H64" s="66">
        <v>41</v>
      </c>
      <c r="I64" s="69">
        <v>306488</v>
      </c>
      <c r="J64" s="77">
        <v>4</v>
      </c>
      <c r="L64" s="69">
        <v>51126</v>
      </c>
      <c r="M64" s="77">
        <v>3</v>
      </c>
      <c r="S64" s="69">
        <v>9600</v>
      </c>
      <c r="T64" s="69">
        <v>1048</v>
      </c>
      <c r="U64" s="69">
        <v>7200</v>
      </c>
      <c r="V64" s="69">
        <v>1800</v>
      </c>
      <c r="W64" s="69">
        <v>3204</v>
      </c>
      <c r="X64" s="69">
        <v>0</v>
      </c>
      <c r="Y64" s="69">
        <v>0</v>
      </c>
      <c r="Z64" s="77"/>
      <c r="AA64" s="69">
        <v>15600</v>
      </c>
    </row>
    <row r="65" spans="1:27" s="76" customFormat="1" ht="15" customHeight="1" x14ac:dyDescent="0.25">
      <c r="A65" s="63"/>
      <c r="B65" s="80" t="s">
        <v>435</v>
      </c>
      <c r="D65" s="80">
        <v>47</v>
      </c>
      <c r="E65" s="80">
        <v>24</v>
      </c>
      <c r="F65" s="80">
        <v>36</v>
      </c>
      <c r="G65" s="80">
        <v>47</v>
      </c>
      <c r="H65" s="80">
        <v>24</v>
      </c>
      <c r="I65" s="80">
        <v>38</v>
      </c>
      <c r="J65" s="80">
        <v>47</v>
      </c>
      <c r="L65" s="80">
        <v>48</v>
      </c>
      <c r="M65" s="80">
        <v>2</v>
      </c>
      <c r="S65" s="80">
        <v>17</v>
      </c>
      <c r="T65" s="80">
        <f t="shared" ref="T65:Y65" si="10">COUNT(T8:T50)</f>
        <v>5</v>
      </c>
      <c r="U65" s="80">
        <v>8</v>
      </c>
      <c r="V65" s="80">
        <f t="shared" si="10"/>
        <v>4</v>
      </c>
      <c r="W65" s="80">
        <v>11</v>
      </c>
      <c r="X65" s="80">
        <f t="shared" si="10"/>
        <v>3</v>
      </c>
      <c r="Y65" s="80">
        <f t="shared" si="10"/>
        <v>3</v>
      </c>
      <c r="Z65" s="129"/>
      <c r="AA65" s="80">
        <v>39</v>
      </c>
    </row>
  </sheetData>
  <sheetProtection formatColumns="0" formatRows="0" sort="0" autoFilter="0"/>
  <autoFilter ref="A1:CA50" xr:uid="{00000000-0009-0000-0000-000004000000}">
    <filterColumn colId="0">
      <filters>
        <filter val="2014"/>
      </filters>
    </filterColumn>
  </autoFilter>
  <sortState xmlns:xlrd2="http://schemas.microsoft.com/office/spreadsheetml/2017/richdata2" ref="A2:CA50">
    <sortCondition descending="1" ref="A2:A50"/>
    <sortCondition ref="B2:B50"/>
  </sortState>
  <printOptions horizontalCentered="1"/>
  <pageMargins left="0.2" right="0.2" top="0.75" bottom="0.75" header="0.5" footer="0.5"/>
  <pageSetup scale="75" orientation="landscape" r:id="rId1"/>
  <headerFooter scaleWithDoc="0" alignWithMargins="0">
    <oddHeader>&amp;C&amp;"-,Bold"Single - Chief Student Services Officer</oddHeader>
    <oddFooter>&amp;L&amp;8Copyright ACCCA 2014&amp;R&amp;8Single - Chief Student Services Officer - Page &amp;P of &amp;N</oddFooter>
  </headerFooter>
  <ignoredErrors>
    <ignoredError sqref="D54:D58 G54:G58 J54:L58 AA54:AA58" formulaRange="1"/>
    <ignoredError sqref="K64 K61"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1:BX65"/>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customHeight="1" x14ac:dyDescent="0.25"/>
  <cols>
    <col min="1" max="1" width="5.140625" style="24" bestFit="1" customWidth="1"/>
    <col min="2" max="2" width="28.140625" style="9" customWidth="1"/>
    <col min="3" max="3" width="39.85546875" style="9" customWidth="1"/>
    <col min="4" max="4" width="10.28515625" style="26" bestFit="1" customWidth="1"/>
    <col min="5" max="5" width="17.85546875" style="9" customWidth="1"/>
    <col min="6" max="6" width="23" style="26" bestFit="1" customWidth="1"/>
    <col min="7" max="7" width="12" style="26" bestFit="1" customWidth="1"/>
    <col min="8" max="8" width="18.28515625" style="9" bestFit="1" customWidth="1"/>
    <col min="9" max="9" width="23" style="26" bestFit="1" customWidth="1"/>
    <col min="10" max="10" width="8.5703125" style="9" bestFit="1" customWidth="1"/>
    <col min="11" max="11" width="10.42578125" style="9" bestFit="1" customWidth="1"/>
    <col min="12" max="12" width="10.28515625" style="26" bestFit="1" customWidth="1"/>
    <col min="13" max="17" width="10.42578125" style="9" bestFit="1" customWidth="1"/>
    <col min="18" max="18" width="35.7109375" style="9" customWidth="1"/>
    <col min="19" max="19" width="12" style="9" bestFit="1" customWidth="1"/>
    <col min="20" max="20" width="11.42578125" style="9" bestFit="1" customWidth="1"/>
    <col min="21" max="22" width="12.85546875" style="9" bestFit="1" customWidth="1"/>
    <col min="23" max="23" width="14.42578125" style="9" bestFit="1" customWidth="1"/>
    <col min="24" max="24" width="10.42578125" style="9" customWidth="1"/>
    <col min="25" max="25" width="12.7109375" style="9" bestFit="1" customWidth="1"/>
    <col min="26" max="26" width="15" style="9" bestFit="1" customWidth="1"/>
    <col min="27" max="27" width="10.42578125" style="9" customWidth="1"/>
    <col min="28" max="28" width="13.42578125" style="9" customWidth="1"/>
    <col min="29" max="29" width="12.42578125" style="9" customWidth="1"/>
    <col min="30" max="30" width="13.7109375" style="9" bestFit="1" customWidth="1"/>
    <col min="31" max="31" width="10.85546875" style="9" bestFit="1" customWidth="1"/>
    <col min="32" max="32" width="12" style="9" bestFit="1" customWidth="1"/>
    <col min="33" max="33" width="12.28515625" style="9" bestFit="1" customWidth="1"/>
    <col min="34" max="34" width="10.42578125" style="9" customWidth="1"/>
    <col min="35" max="35" width="12.7109375" style="9" bestFit="1" customWidth="1"/>
    <col min="36" max="36" width="13.5703125" style="9" bestFit="1" customWidth="1"/>
    <col min="37" max="37" width="12.42578125" style="9" bestFit="1" customWidth="1"/>
    <col min="38" max="38" width="10.42578125" style="9" customWidth="1"/>
    <col min="39" max="39" width="12.85546875" style="9" bestFit="1" customWidth="1"/>
    <col min="40" max="40" width="10.42578125" style="9" customWidth="1"/>
    <col min="41" max="41" width="14" style="9" bestFit="1" customWidth="1"/>
    <col min="42" max="42" width="11.140625" style="9" bestFit="1" customWidth="1"/>
    <col min="43" max="43" width="10.42578125" style="9" customWidth="1"/>
    <col min="44" max="44" width="11.7109375" style="9" bestFit="1" customWidth="1"/>
    <col min="45" max="45" width="10.85546875" style="9" bestFit="1" customWidth="1"/>
    <col min="46" max="47" width="10.42578125" style="9" customWidth="1"/>
    <col min="48" max="48" width="11.42578125" style="9" bestFit="1" customWidth="1"/>
    <col min="49" max="49" width="13.140625" style="9" bestFit="1" customWidth="1"/>
    <col min="50" max="50" width="10.42578125" style="9" customWidth="1"/>
    <col min="51" max="51" width="16.7109375" style="9" customWidth="1"/>
    <col min="52" max="52" width="20.28515625" style="9" customWidth="1"/>
    <col min="53" max="53" width="10.42578125" style="9" customWidth="1"/>
    <col min="54" max="54" width="12.7109375" style="9" bestFit="1" customWidth="1"/>
    <col min="55" max="57" width="10.42578125" style="9" customWidth="1"/>
    <col min="58" max="58" width="14.140625" style="9" bestFit="1" customWidth="1"/>
    <col min="59" max="59" width="10.42578125" style="9" bestFit="1" customWidth="1"/>
    <col min="60" max="60" width="12.85546875" style="9" bestFit="1" customWidth="1"/>
    <col min="61" max="62" width="10.7109375" style="9" bestFit="1" customWidth="1"/>
    <col min="63" max="63" width="10.42578125" style="9" customWidth="1"/>
    <col min="64" max="64" width="12.28515625" style="9" customWidth="1"/>
    <col min="65" max="65" width="10.42578125" style="9" customWidth="1"/>
    <col min="66" max="66" width="10.5703125" style="9" customWidth="1"/>
    <col min="67" max="68" width="10.42578125" style="9" customWidth="1"/>
    <col min="69" max="69" width="16" style="9" customWidth="1"/>
    <col min="70" max="70" width="10.42578125" style="9" customWidth="1"/>
    <col min="71" max="71" width="10.42578125" style="9" bestFit="1" customWidth="1"/>
    <col min="72" max="72" width="12.28515625" style="9" customWidth="1"/>
    <col min="73" max="73" width="13.7109375" style="9" bestFit="1" customWidth="1"/>
    <col min="74" max="74" width="75.5703125" style="9" customWidth="1"/>
    <col min="75" max="16384" width="9.140625" style="9"/>
  </cols>
  <sheetData>
    <row r="1" spans="1:76" s="84" customFormat="1" ht="60" x14ac:dyDescent="0.25">
      <c r="A1" s="89" t="s">
        <v>350</v>
      </c>
      <c r="B1" s="84" t="s">
        <v>440</v>
      </c>
      <c r="C1" s="85" t="s">
        <v>356</v>
      </c>
      <c r="D1" s="1" t="s">
        <v>396</v>
      </c>
      <c r="E1" s="87" t="s">
        <v>397</v>
      </c>
      <c r="F1" s="1" t="s">
        <v>398</v>
      </c>
      <c r="G1" s="1" t="s">
        <v>396</v>
      </c>
      <c r="H1" s="87" t="s">
        <v>397</v>
      </c>
      <c r="I1" s="1" t="s">
        <v>399</v>
      </c>
      <c r="J1" s="84" t="s">
        <v>405</v>
      </c>
      <c r="K1" s="84" t="s">
        <v>406</v>
      </c>
      <c r="L1" s="1" t="s">
        <v>407</v>
      </c>
      <c r="M1" s="87" t="s">
        <v>408</v>
      </c>
      <c r="N1" s="87" t="s">
        <v>409</v>
      </c>
      <c r="O1" s="87" t="s">
        <v>410</v>
      </c>
      <c r="P1" s="87" t="s">
        <v>411</v>
      </c>
      <c r="Q1" s="87" t="s">
        <v>412</v>
      </c>
      <c r="R1" s="87" t="s">
        <v>413</v>
      </c>
      <c r="S1" s="88" t="s">
        <v>429</v>
      </c>
      <c r="T1" s="88" t="s">
        <v>430</v>
      </c>
      <c r="U1" s="88" t="s">
        <v>431</v>
      </c>
      <c r="V1" s="88" t="s">
        <v>432</v>
      </c>
      <c r="W1" s="87" t="s">
        <v>423</v>
      </c>
      <c r="X1" s="87" t="s">
        <v>0</v>
      </c>
      <c r="Y1" s="87" t="s">
        <v>1</v>
      </c>
      <c r="Z1" s="87" t="s">
        <v>2</v>
      </c>
      <c r="AA1" s="87" t="s">
        <v>3</v>
      </c>
      <c r="AB1" s="87" t="s">
        <v>424</v>
      </c>
      <c r="AC1" s="87" t="s">
        <v>4</v>
      </c>
      <c r="AD1" s="87" t="s">
        <v>5</v>
      </c>
      <c r="AE1" s="87" t="s">
        <v>6</v>
      </c>
      <c r="AF1" s="87" t="s">
        <v>7</v>
      </c>
      <c r="AG1" s="87" t="s">
        <v>8</v>
      </c>
      <c r="AH1" s="87" t="s">
        <v>9</v>
      </c>
      <c r="AI1" s="87" t="s">
        <v>10</v>
      </c>
      <c r="AJ1" s="87" t="s">
        <v>11</v>
      </c>
      <c r="AK1" s="87" t="s">
        <v>12</v>
      </c>
      <c r="AL1" s="87" t="s">
        <v>13</v>
      </c>
      <c r="AM1" s="87" t="s">
        <v>14</v>
      </c>
      <c r="AN1" s="87" t="s">
        <v>15</v>
      </c>
      <c r="AO1" s="87" t="s">
        <v>16</v>
      </c>
      <c r="AP1" s="87" t="s">
        <v>17</v>
      </c>
      <c r="AQ1" s="87" t="s">
        <v>18</v>
      </c>
      <c r="AR1" s="87" t="s">
        <v>19</v>
      </c>
      <c r="AS1" s="87" t="s">
        <v>20</v>
      </c>
      <c r="AT1" s="87" t="s">
        <v>21</v>
      </c>
      <c r="AU1" s="87" t="s">
        <v>22</v>
      </c>
      <c r="AV1" s="87" t="s">
        <v>23</v>
      </c>
      <c r="AW1" s="87" t="s">
        <v>24</v>
      </c>
      <c r="AX1" s="87" t="s">
        <v>25</v>
      </c>
      <c r="AY1" s="87" t="s">
        <v>425</v>
      </c>
      <c r="AZ1" s="87" t="s">
        <v>426</v>
      </c>
      <c r="BA1" s="87" t="s">
        <v>26</v>
      </c>
      <c r="BB1" s="87" t="s">
        <v>27</v>
      </c>
      <c r="BC1" s="87" t="s">
        <v>28</v>
      </c>
      <c r="BD1" s="87" t="s">
        <v>29</v>
      </c>
      <c r="BE1" s="87" t="s">
        <v>30</v>
      </c>
      <c r="BF1" s="87" t="s">
        <v>31</v>
      </c>
      <c r="BG1" s="87" t="s">
        <v>32</v>
      </c>
      <c r="BH1" s="87" t="s">
        <v>33</v>
      </c>
      <c r="BI1" s="87" t="s">
        <v>34</v>
      </c>
      <c r="BJ1" s="87" t="s">
        <v>35</v>
      </c>
      <c r="BK1" s="87" t="s">
        <v>36</v>
      </c>
      <c r="BL1" s="87" t="s">
        <v>37</v>
      </c>
      <c r="BM1" s="87" t="s">
        <v>38</v>
      </c>
      <c r="BN1" s="87" t="s">
        <v>39</v>
      </c>
      <c r="BO1" s="87" t="s">
        <v>40</v>
      </c>
      <c r="BP1" s="87" t="s">
        <v>41</v>
      </c>
      <c r="BQ1" s="87" t="s">
        <v>427</v>
      </c>
      <c r="BR1" s="87" t="s">
        <v>42</v>
      </c>
      <c r="BS1" s="87" t="s">
        <v>43</v>
      </c>
      <c r="BT1" s="87" t="s">
        <v>44</v>
      </c>
      <c r="BU1" s="87" t="s">
        <v>45</v>
      </c>
      <c r="BV1" s="87" t="s">
        <v>428</v>
      </c>
    </row>
    <row r="2" spans="1:76" s="10" customFormat="1" x14ac:dyDescent="0.25">
      <c r="A2" s="12">
        <v>2020</v>
      </c>
      <c r="B2" s="13" t="s">
        <v>664</v>
      </c>
      <c r="C2" s="50" t="s">
        <v>127</v>
      </c>
      <c r="D2" s="138">
        <v>143946</v>
      </c>
      <c r="E2" s="139"/>
      <c r="F2" s="138">
        <v>145745</v>
      </c>
      <c r="G2" s="138">
        <v>145745</v>
      </c>
      <c r="H2" s="139"/>
      <c r="I2" s="138">
        <v>148245</v>
      </c>
      <c r="J2" s="139">
        <v>2</v>
      </c>
      <c r="K2" s="139" t="s">
        <v>47</v>
      </c>
      <c r="L2" s="138">
        <v>9150</v>
      </c>
      <c r="M2" s="139" t="s">
        <v>48</v>
      </c>
      <c r="N2" s="139" t="s">
        <v>47</v>
      </c>
      <c r="O2" s="139" t="s">
        <v>47</v>
      </c>
      <c r="P2" s="139" t="s">
        <v>47</v>
      </c>
      <c r="Q2" s="139" t="s">
        <v>47</v>
      </c>
      <c r="R2" s="141"/>
      <c r="S2" s="50" t="s">
        <v>52</v>
      </c>
      <c r="T2" s="50" t="s">
        <v>52</v>
      </c>
      <c r="U2" s="50" t="s">
        <v>47</v>
      </c>
      <c r="V2" s="50" t="s">
        <v>52</v>
      </c>
      <c r="W2" s="50" t="s">
        <v>47</v>
      </c>
      <c r="X2" s="50" t="s">
        <v>52</v>
      </c>
      <c r="Y2" s="50" t="s">
        <v>52</v>
      </c>
      <c r="Z2" s="50" t="s">
        <v>52</v>
      </c>
      <c r="AA2" s="50" t="s">
        <v>52</v>
      </c>
      <c r="AB2" s="50" t="s">
        <v>52</v>
      </c>
      <c r="AC2" s="50" t="s">
        <v>52</v>
      </c>
      <c r="AD2" s="50" t="s">
        <v>52</v>
      </c>
      <c r="AE2" s="50" t="s">
        <v>52</v>
      </c>
      <c r="AF2" s="50" t="s">
        <v>52</v>
      </c>
      <c r="AG2" s="50" t="s">
        <v>52</v>
      </c>
      <c r="AH2" s="50" t="s">
        <v>52</v>
      </c>
      <c r="AI2" s="50" t="s">
        <v>52</v>
      </c>
      <c r="AJ2" s="50" t="s">
        <v>52</v>
      </c>
      <c r="AK2" s="50" t="s">
        <v>52</v>
      </c>
      <c r="AL2" s="50" t="s">
        <v>52</v>
      </c>
      <c r="AM2" s="50" t="s">
        <v>52</v>
      </c>
      <c r="AN2" s="50" t="s">
        <v>52</v>
      </c>
      <c r="AO2" s="50" t="s">
        <v>52</v>
      </c>
      <c r="AP2" s="50" t="s">
        <v>47</v>
      </c>
      <c r="AQ2" s="50" t="s">
        <v>47</v>
      </c>
      <c r="AR2" s="50" t="s">
        <v>47</v>
      </c>
      <c r="AS2" s="50" t="s">
        <v>52</v>
      </c>
      <c r="AT2" s="50" t="s">
        <v>52</v>
      </c>
      <c r="AU2" s="50" t="s">
        <v>52</v>
      </c>
      <c r="AV2" s="50" t="s">
        <v>47</v>
      </c>
      <c r="AW2" s="50" t="s">
        <v>47</v>
      </c>
      <c r="AX2" s="50" t="s">
        <v>52</v>
      </c>
      <c r="AY2" s="50" t="s">
        <v>52</v>
      </c>
      <c r="AZ2" s="50" t="s">
        <v>52</v>
      </c>
      <c r="BA2" s="50" t="s">
        <v>52</v>
      </c>
      <c r="BB2" s="50" t="s">
        <v>52</v>
      </c>
      <c r="BC2" s="50" t="s">
        <v>52</v>
      </c>
      <c r="BD2" s="50" t="s">
        <v>52</v>
      </c>
      <c r="BE2" s="50" t="s">
        <v>52</v>
      </c>
      <c r="BF2" s="50" t="s">
        <v>52</v>
      </c>
      <c r="BG2" s="50" t="s">
        <v>52</v>
      </c>
      <c r="BH2" s="50" t="s">
        <v>52</v>
      </c>
      <c r="BI2" s="50" t="s">
        <v>52</v>
      </c>
      <c r="BJ2" s="50" t="s">
        <v>52</v>
      </c>
      <c r="BK2" s="50" t="s">
        <v>52</v>
      </c>
      <c r="BL2" s="50" t="s">
        <v>52</v>
      </c>
      <c r="BM2" s="50" t="s">
        <v>52</v>
      </c>
      <c r="BN2" s="50" t="s">
        <v>52</v>
      </c>
      <c r="BO2" s="50" t="s">
        <v>52</v>
      </c>
      <c r="BP2" s="50" t="s">
        <v>52</v>
      </c>
      <c r="BQ2" s="50" t="s">
        <v>52</v>
      </c>
      <c r="BR2" s="50" t="s">
        <v>52</v>
      </c>
      <c r="BS2" s="50" t="s">
        <v>52</v>
      </c>
      <c r="BT2" s="50" t="s">
        <v>52</v>
      </c>
      <c r="BU2" s="50" t="s">
        <v>52</v>
      </c>
      <c r="BV2" s="135" t="s">
        <v>856</v>
      </c>
    </row>
    <row r="3" spans="1:76" s="90" customFormat="1" ht="30" x14ac:dyDescent="0.25">
      <c r="A3" s="8">
        <v>2020</v>
      </c>
      <c r="B3" s="3" t="s">
        <v>60</v>
      </c>
      <c r="C3" s="10" t="s">
        <v>532</v>
      </c>
      <c r="D3" s="4">
        <v>148389</v>
      </c>
      <c r="E3" s="3">
        <v>7</v>
      </c>
      <c r="F3" s="4">
        <v>148389</v>
      </c>
      <c r="G3" s="4">
        <v>148389</v>
      </c>
      <c r="H3" s="3">
        <v>7</v>
      </c>
      <c r="I3" s="4">
        <v>150189</v>
      </c>
      <c r="J3" s="3">
        <v>3</v>
      </c>
      <c r="K3" s="3" t="s">
        <v>52</v>
      </c>
      <c r="L3" s="4">
        <v>14500</v>
      </c>
      <c r="M3" s="3" t="s">
        <v>48</v>
      </c>
      <c r="N3" s="3" t="s">
        <v>47</v>
      </c>
      <c r="O3" s="3" t="s">
        <v>47</v>
      </c>
      <c r="P3" s="3" t="s">
        <v>47</v>
      </c>
      <c r="Q3" s="3" t="s">
        <v>47</v>
      </c>
      <c r="R3" s="35"/>
      <c r="S3" s="207" t="s">
        <v>52</v>
      </c>
      <c r="T3" s="207" t="s">
        <v>47</v>
      </c>
      <c r="U3" s="207" t="s">
        <v>52</v>
      </c>
      <c r="V3" s="207" t="s">
        <v>47</v>
      </c>
      <c r="W3" s="207" t="s">
        <v>47</v>
      </c>
      <c r="X3" s="207" t="s">
        <v>52</v>
      </c>
      <c r="Y3" s="207" t="s">
        <v>52</v>
      </c>
      <c r="Z3" s="207" t="s">
        <v>52</v>
      </c>
      <c r="AA3" s="207" t="s">
        <v>52</v>
      </c>
      <c r="AB3" s="207" t="s">
        <v>52</v>
      </c>
      <c r="AC3" s="207" t="s">
        <v>52</v>
      </c>
      <c r="AD3" s="207" t="s">
        <v>52</v>
      </c>
      <c r="AE3" s="207" t="s">
        <v>52</v>
      </c>
      <c r="AF3" s="207" t="s">
        <v>52</v>
      </c>
      <c r="AG3" s="207" t="s">
        <v>52</v>
      </c>
      <c r="AH3" s="207" t="s">
        <v>52</v>
      </c>
      <c r="AI3" s="207" t="s">
        <v>52</v>
      </c>
      <c r="AJ3" s="207" t="s">
        <v>52</v>
      </c>
      <c r="AK3" s="207" t="s">
        <v>52</v>
      </c>
      <c r="AL3" s="207" t="s">
        <v>52</v>
      </c>
      <c r="AM3" s="207" t="s">
        <v>52</v>
      </c>
      <c r="AN3" s="207" t="s">
        <v>52</v>
      </c>
      <c r="AO3" s="207" t="s">
        <v>52</v>
      </c>
      <c r="AP3" s="207" t="s">
        <v>47</v>
      </c>
      <c r="AQ3" s="207" t="s">
        <v>47</v>
      </c>
      <c r="AR3" s="207" t="s">
        <v>47</v>
      </c>
      <c r="AS3" s="207" t="s">
        <v>47</v>
      </c>
      <c r="AT3" s="207" t="s">
        <v>52</v>
      </c>
      <c r="AU3" s="207" t="s">
        <v>52</v>
      </c>
      <c r="AV3" s="207" t="s">
        <v>47</v>
      </c>
      <c r="AW3" s="207" t="s">
        <v>47</v>
      </c>
      <c r="AX3" s="207" t="s">
        <v>52</v>
      </c>
      <c r="AY3" s="207" t="s">
        <v>52</v>
      </c>
      <c r="AZ3" s="207" t="s">
        <v>52</v>
      </c>
      <c r="BA3" s="207" t="s">
        <v>52</v>
      </c>
      <c r="BB3" s="207" t="s">
        <v>52</v>
      </c>
      <c r="BC3" s="207" t="s">
        <v>52</v>
      </c>
      <c r="BD3" s="207" t="s">
        <v>52</v>
      </c>
      <c r="BE3" s="207" t="s">
        <v>52</v>
      </c>
      <c r="BF3" s="207" t="s">
        <v>52</v>
      </c>
      <c r="BG3" s="207" t="s">
        <v>52</v>
      </c>
      <c r="BH3" s="207" t="s">
        <v>52</v>
      </c>
      <c r="BI3" s="207" t="s">
        <v>47</v>
      </c>
      <c r="BJ3" s="207" t="s">
        <v>52</v>
      </c>
      <c r="BK3" s="207" t="s">
        <v>52</v>
      </c>
      <c r="BL3" s="207" t="s">
        <v>52</v>
      </c>
      <c r="BM3" s="207" t="s">
        <v>52</v>
      </c>
      <c r="BN3" s="207" t="s">
        <v>52</v>
      </c>
      <c r="BO3" s="207" t="s">
        <v>52</v>
      </c>
      <c r="BP3" s="207" t="s">
        <v>52</v>
      </c>
      <c r="BQ3" s="207" t="s">
        <v>52</v>
      </c>
      <c r="BR3" s="207" t="s">
        <v>52</v>
      </c>
      <c r="BS3" s="207" t="s">
        <v>52</v>
      </c>
      <c r="BT3" s="207" t="s">
        <v>52</v>
      </c>
      <c r="BU3" s="207" t="s">
        <v>52</v>
      </c>
      <c r="BV3" s="208"/>
    </row>
    <row r="4" spans="1:76" s="10" customFormat="1" x14ac:dyDescent="0.25">
      <c r="A4" s="12">
        <v>2020</v>
      </c>
      <c r="B4" s="13" t="s">
        <v>1024</v>
      </c>
      <c r="C4" s="13" t="s">
        <v>1026</v>
      </c>
      <c r="D4" s="14">
        <v>141536</v>
      </c>
      <c r="E4" s="13"/>
      <c r="F4" s="14">
        <v>141536</v>
      </c>
      <c r="G4" s="14">
        <v>141536</v>
      </c>
      <c r="H4" s="13"/>
      <c r="I4" s="14">
        <v>141536</v>
      </c>
      <c r="J4" s="13">
        <v>1</v>
      </c>
      <c r="K4" s="13" t="s">
        <v>52</v>
      </c>
      <c r="L4" s="14">
        <v>17600</v>
      </c>
      <c r="M4" s="13" t="s">
        <v>48</v>
      </c>
      <c r="N4" s="13" t="s">
        <v>47</v>
      </c>
      <c r="O4" s="13" t="s">
        <v>47</v>
      </c>
      <c r="P4" s="13" t="s">
        <v>47</v>
      </c>
      <c r="Q4" s="13" t="s">
        <v>47</v>
      </c>
      <c r="R4" s="36" t="s">
        <v>194</v>
      </c>
      <c r="S4" s="7" t="s">
        <v>52</v>
      </c>
      <c r="T4" s="7" t="s">
        <v>52</v>
      </c>
      <c r="U4" s="7" t="s">
        <v>47</v>
      </c>
      <c r="V4" s="7" t="s">
        <v>52</v>
      </c>
      <c r="W4" s="7" t="s">
        <v>47</v>
      </c>
      <c r="X4" s="7" t="s">
        <v>52</v>
      </c>
      <c r="Y4" s="7" t="s">
        <v>52</v>
      </c>
      <c r="Z4" s="7" t="s">
        <v>52</v>
      </c>
      <c r="AA4" s="7" t="s">
        <v>52</v>
      </c>
      <c r="AB4" s="7" t="s">
        <v>52</v>
      </c>
      <c r="AC4" s="7" t="s">
        <v>52</v>
      </c>
      <c r="AD4" s="7" t="s">
        <v>52</v>
      </c>
      <c r="AE4" s="7" t="s">
        <v>52</v>
      </c>
      <c r="AF4" s="7" t="s">
        <v>52</v>
      </c>
      <c r="AG4" s="7" t="s">
        <v>52</v>
      </c>
      <c r="AH4" s="7" t="s">
        <v>52</v>
      </c>
      <c r="AI4" s="7" t="s">
        <v>52</v>
      </c>
      <c r="AJ4" s="7" t="s">
        <v>52</v>
      </c>
      <c r="AK4" s="7" t="s">
        <v>52</v>
      </c>
      <c r="AL4" s="7" t="s">
        <v>52</v>
      </c>
      <c r="AM4" s="7" t="s">
        <v>52</v>
      </c>
      <c r="AN4" s="7" t="s">
        <v>52</v>
      </c>
      <c r="AO4" s="7" t="s">
        <v>52</v>
      </c>
      <c r="AP4" s="7" t="s">
        <v>47</v>
      </c>
      <c r="AQ4" s="7" t="s">
        <v>47</v>
      </c>
      <c r="AR4" s="7" t="s">
        <v>47</v>
      </c>
      <c r="AS4" s="7" t="s">
        <v>52</v>
      </c>
      <c r="AT4" s="7" t="s">
        <v>47</v>
      </c>
      <c r="AU4" s="7" t="s">
        <v>52</v>
      </c>
      <c r="AV4" s="7" t="s">
        <v>47</v>
      </c>
      <c r="AW4" s="7" t="s">
        <v>47</v>
      </c>
      <c r="AX4" s="7" t="s">
        <v>52</v>
      </c>
      <c r="AY4" s="7" t="s">
        <v>52</v>
      </c>
      <c r="AZ4" s="7" t="s">
        <v>52</v>
      </c>
      <c r="BA4" s="7" t="s">
        <v>52</v>
      </c>
      <c r="BB4" s="7" t="s">
        <v>52</v>
      </c>
      <c r="BC4" s="7" t="s">
        <v>52</v>
      </c>
      <c r="BD4" s="7" t="s">
        <v>52</v>
      </c>
      <c r="BE4" s="7" t="s">
        <v>52</v>
      </c>
      <c r="BF4" s="7" t="s">
        <v>52</v>
      </c>
      <c r="BG4" s="7" t="s">
        <v>52</v>
      </c>
      <c r="BH4" s="7" t="s">
        <v>52</v>
      </c>
      <c r="BI4" s="7" t="s">
        <v>52</v>
      </c>
      <c r="BJ4" s="7" t="s">
        <v>52</v>
      </c>
      <c r="BK4" s="7" t="s">
        <v>52</v>
      </c>
      <c r="BL4" s="7" t="s">
        <v>52</v>
      </c>
      <c r="BM4" s="7" t="s">
        <v>52</v>
      </c>
      <c r="BN4" s="7" t="s">
        <v>52</v>
      </c>
      <c r="BO4" s="7" t="s">
        <v>52</v>
      </c>
      <c r="BP4" s="7" t="s">
        <v>52</v>
      </c>
      <c r="BQ4" s="7" t="s">
        <v>52</v>
      </c>
      <c r="BR4" s="7" t="s">
        <v>52</v>
      </c>
      <c r="BS4" s="7" t="s">
        <v>52</v>
      </c>
      <c r="BT4" s="7" t="s">
        <v>52</v>
      </c>
      <c r="BU4" s="7" t="s">
        <v>52</v>
      </c>
      <c r="BV4" s="11"/>
    </row>
    <row r="5" spans="1:76" s="10" customFormat="1" ht="30" x14ac:dyDescent="0.25">
      <c r="A5" s="12">
        <v>2020</v>
      </c>
      <c r="B5" s="13" t="s">
        <v>180</v>
      </c>
      <c r="C5" s="10" t="s">
        <v>537</v>
      </c>
      <c r="D5" s="14">
        <v>129330.68</v>
      </c>
      <c r="E5" s="13">
        <v>24</v>
      </c>
      <c r="F5" s="14">
        <f>D5</f>
        <v>129330.68</v>
      </c>
      <c r="G5" s="14">
        <f>F5</f>
        <v>129330.68</v>
      </c>
      <c r="H5" s="13">
        <v>24</v>
      </c>
      <c r="I5" s="14">
        <f>G5+3552.51</f>
        <v>132883.19</v>
      </c>
      <c r="J5" s="13"/>
      <c r="K5" s="13" t="s">
        <v>52</v>
      </c>
      <c r="L5" s="14">
        <v>18443</v>
      </c>
      <c r="M5" s="13" t="s">
        <v>48</v>
      </c>
      <c r="N5" s="13" t="s">
        <v>47</v>
      </c>
      <c r="O5" s="13" t="s">
        <v>47</v>
      </c>
      <c r="P5" s="13" t="s">
        <v>47</v>
      </c>
      <c r="Q5" s="13" t="s">
        <v>47</v>
      </c>
      <c r="R5" s="36"/>
      <c r="S5" s="7" t="s">
        <v>52</v>
      </c>
      <c r="T5" s="7" t="s">
        <v>52</v>
      </c>
      <c r="U5" s="7" t="s">
        <v>47</v>
      </c>
      <c r="V5" s="7" t="s">
        <v>52</v>
      </c>
      <c r="W5" s="7" t="s">
        <v>47</v>
      </c>
      <c r="X5" s="7" t="s">
        <v>52</v>
      </c>
      <c r="Y5" s="7" t="s">
        <v>52</v>
      </c>
      <c r="Z5" s="7" t="s">
        <v>52</v>
      </c>
      <c r="AA5" s="7" t="s">
        <v>52</v>
      </c>
      <c r="AB5" s="7" t="s">
        <v>52</v>
      </c>
      <c r="AC5" s="7" t="s">
        <v>52</v>
      </c>
      <c r="AD5" s="7" t="s">
        <v>52</v>
      </c>
      <c r="AE5" s="7" t="s">
        <v>52</v>
      </c>
      <c r="AF5" s="7" t="s">
        <v>52</v>
      </c>
      <c r="AG5" s="7" t="s">
        <v>52</v>
      </c>
      <c r="AH5" s="7" t="s">
        <v>52</v>
      </c>
      <c r="AI5" s="7" t="s">
        <v>52</v>
      </c>
      <c r="AJ5" s="7" t="s">
        <v>52</v>
      </c>
      <c r="AK5" s="7" t="s">
        <v>52</v>
      </c>
      <c r="AL5" s="7" t="s">
        <v>52</v>
      </c>
      <c r="AM5" s="7" t="s">
        <v>52</v>
      </c>
      <c r="AN5" s="7" t="s">
        <v>52</v>
      </c>
      <c r="AO5" s="7" t="s">
        <v>52</v>
      </c>
      <c r="AP5" s="7" t="s">
        <v>47</v>
      </c>
      <c r="AQ5" s="7" t="s">
        <v>47</v>
      </c>
      <c r="AR5" s="7" t="s">
        <v>47</v>
      </c>
      <c r="AS5" s="7" t="s">
        <v>52</v>
      </c>
      <c r="AT5" s="7" t="s">
        <v>52</v>
      </c>
      <c r="AU5" s="7" t="s">
        <v>52</v>
      </c>
      <c r="AV5" s="7" t="s">
        <v>52</v>
      </c>
      <c r="AW5" s="7" t="s">
        <v>52</v>
      </c>
      <c r="AX5" s="7" t="s">
        <v>52</v>
      </c>
      <c r="AY5" s="7" t="s">
        <v>52</v>
      </c>
      <c r="AZ5" s="7" t="s">
        <v>52</v>
      </c>
      <c r="BA5" s="7" t="s">
        <v>52</v>
      </c>
      <c r="BB5" s="7" t="s">
        <v>52</v>
      </c>
      <c r="BC5" s="7" t="s">
        <v>52</v>
      </c>
      <c r="BD5" s="7" t="s">
        <v>52</v>
      </c>
      <c r="BE5" s="7" t="s">
        <v>52</v>
      </c>
      <c r="BF5" s="7" t="s">
        <v>52</v>
      </c>
      <c r="BG5" s="7" t="s">
        <v>52</v>
      </c>
      <c r="BH5" s="7" t="s">
        <v>52</v>
      </c>
      <c r="BI5" s="7" t="s">
        <v>52</v>
      </c>
      <c r="BJ5" s="7" t="s">
        <v>52</v>
      </c>
      <c r="BK5" s="7" t="s">
        <v>52</v>
      </c>
      <c r="BL5" s="7" t="s">
        <v>52</v>
      </c>
      <c r="BM5" s="7" t="s">
        <v>52</v>
      </c>
      <c r="BN5" s="7" t="s">
        <v>52</v>
      </c>
      <c r="BO5" s="7" t="s">
        <v>52</v>
      </c>
      <c r="BP5" s="7" t="s">
        <v>52</v>
      </c>
      <c r="BQ5" s="7" t="s">
        <v>52</v>
      </c>
      <c r="BR5" s="7" t="s">
        <v>52</v>
      </c>
      <c r="BS5" s="7" t="s">
        <v>52</v>
      </c>
      <c r="BT5" s="7" t="s">
        <v>52</v>
      </c>
      <c r="BU5" s="7" t="s">
        <v>52</v>
      </c>
      <c r="BV5" s="11"/>
    </row>
    <row r="6" spans="1:76" s="90" customFormat="1" x14ac:dyDescent="0.25">
      <c r="A6" s="8">
        <v>2020</v>
      </c>
      <c r="B6" s="3" t="s">
        <v>574</v>
      </c>
      <c r="C6" s="3" t="s">
        <v>575</v>
      </c>
      <c r="D6" s="4">
        <v>120664</v>
      </c>
      <c r="E6" s="3"/>
      <c r="F6" s="4">
        <v>120664</v>
      </c>
      <c r="G6" s="4">
        <v>120664</v>
      </c>
      <c r="H6" s="3"/>
      <c r="I6" s="4">
        <v>124641</v>
      </c>
      <c r="J6" s="3">
        <v>1</v>
      </c>
      <c r="K6" s="3" t="s">
        <v>47</v>
      </c>
      <c r="L6" s="4">
        <v>32434</v>
      </c>
      <c r="M6" s="3" t="s">
        <v>48</v>
      </c>
      <c r="N6" s="3" t="s">
        <v>47</v>
      </c>
      <c r="O6" s="3" t="s">
        <v>52</v>
      </c>
      <c r="P6" s="3" t="s">
        <v>47</v>
      </c>
      <c r="Q6" s="3" t="s">
        <v>47</v>
      </c>
      <c r="R6" s="35" t="s">
        <v>866</v>
      </c>
      <c r="S6" s="7" t="s">
        <v>52</v>
      </c>
      <c r="T6" s="7" t="s">
        <v>52</v>
      </c>
      <c r="U6" s="7" t="s">
        <v>47</v>
      </c>
      <c r="V6" s="7" t="s">
        <v>52</v>
      </c>
      <c r="W6" s="7" t="s">
        <v>47</v>
      </c>
      <c r="X6" s="7" t="s">
        <v>52</v>
      </c>
      <c r="Y6" s="7" t="s">
        <v>52</v>
      </c>
      <c r="Z6" s="7" t="s">
        <v>52</v>
      </c>
      <c r="AA6" s="7" t="s">
        <v>52</v>
      </c>
      <c r="AB6" s="7" t="s">
        <v>52</v>
      </c>
      <c r="AC6" s="7" t="s">
        <v>52</v>
      </c>
      <c r="AD6" s="7" t="s">
        <v>52</v>
      </c>
      <c r="AE6" s="7" t="s">
        <v>52</v>
      </c>
      <c r="AF6" s="7" t="s">
        <v>52</v>
      </c>
      <c r="AG6" s="7" t="s">
        <v>52</v>
      </c>
      <c r="AH6" s="7" t="s">
        <v>52</v>
      </c>
      <c r="AI6" s="7" t="s">
        <v>52</v>
      </c>
      <c r="AJ6" s="7" t="s">
        <v>52</v>
      </c>
      <c r="AK6" s="7" t="s">
        <v>52</v>
      </c>
      <c r="AL6" s="7" t="s">
        <v>52</v>
      </c>
      <c r="AM6" s="7" t="s">
        <v>52</v>
      </c>
      <c r="AN6" s="7" t="s">
        <v>52</v>
      </c>
      <c r="AO6" s="7" t="s">
        <v>52</v>
      </c>
      <c r="AP6" s="7" t="s">
        <v>47</v>
      </c>
      <c r="AQ6" s="7" t="s">
        <v>47</v>
      </c>
      <c r="AR6" s="7" t="s">
        <v>47</v>
      </c>
      <c r="AS6" s="7" t="s">
        <v>52</v>
      </c>
      <c r="AT6" s="7" t="s">
        <v>47</v>
      </c>
      <c r="AU6" s="7" t="s">
        <v>52</v>
      </c>
      <c r="AV6" s="7" t="s">
        <v>52</v>
      </c>
      <c r="AW6" s="7" t="s">
        <v>52</v>
      </c>
      <c r="AX6" s="7" t="s">
        <v>52</v>
      </c>
      <c r="AY6" s="7" t="s">
        <v>52</v>
      </c>
      <c r="AZ6" s="7" t="s">
        <v>52</v>
      </c>
      <c r="BA6" s="7" t="s">
        <v>52</v>
      </c>
      <c r="BB6" s="7" t="s">
        <v>52</v>
      </c>
      <c r="BC6" s="7" t="s">
        <v>52</v>
      </c>
      <c r="BD6" s="7" t="s">
        <v>52</v>
      </c>
      <c r="BE6" s="7" t="s">
        <v>52</v>
      </c>
      <c r="BF6" s="7" t="s">
        <v>52</v>
      </c>
      <c r="BG6" s="7" t="s">
        <v>52</v>
      </c>
      <c r="BH6" s="7" t="s">
        <v>52</v>
      </c>
      <c r="BI6" s="7" t="s">
        <v>52</v>
      </c>
      <c r="BJ6" s="7" t="s">
        <v>52</v>
      </c>
      <c r="BK6" s="7" t="s">
        <v>52</v>
      </c>
      <c r="BL6" s="7" t="s">
        <v>52</v>
      </c>
      <c r="BM6" s="7" t="s">
        <v>52</v>
      </c>
      <c r="BN6" s="7" t="s">
        <v>52</v>
      </c>
      <c r="BO6" s="7" t="s">
        <v>52</v>
      </c>
      <c r="BP6" s="7" t="s">
        <v>52</v>
      </c>
      <c r="BQ6" s="7" t="s">
        <v>52</v>
      </c>
      <c r="BR6" s="7" t="s">
        <v>52</v>
      </c>
      <c r="BS6" s="7" t="s">
        <v>52</v>
      </c>
      <c r="BT6" s="7" t="s">
        <v>52</v>
      </c>
      <c r="BU6" s="7" t="s">
        <v>52</v>
      </c>
      <c r="BV6" s="11"/>
      <c r="BW6" s="2"/>
    </row>
    <row r="7" spans="1:76" s="10" customFormat="1" x14ac:dyDescent="0.25">
      <c r="A7" s="12">
        <v>2020</v>
      </c>
      <c r="B7" s="13" t="s">
        <v>293</v>
      </c>
      <c r="C7" s="13" t="s">
        <v>155</v>
      </c>
      <c r="D7" s="14">
        <v>195192</v>
      </c>
      <c r="E7" s="13">
        <v>7</v>
      </c>
      <c r="F7" s="14">
        <v>195192</v>
      </c>
      <c r="G7" s="14">
        <v>195192</v>
      </c>
      <c r="H7" s="13">
        <v>7</v>
      </c>
      <c r="I7" s="14">
        <v>198441</v>
      </c>
      <c r="J7" s="13">
        <v>1</v>
      </c>
      <c r="K7" s="13" t="s">
        <v>47</v>
      </c>
      <c r="L7" s="14">
        <v>31204</v>
      </c>
      <c r="M7" s="13" t="s">
        <v>48</v>
      </c>
      <c r="N7" s="13" t="s">
        <v>47</v>
      </c>
      <c r="O7" s="13" t="s">
        <v>47</v>
      </c>
      <c r="P7" s="13" t="s">
        <v>47</v>
      </c>
      <c r="Q7" s="13" t="s">
        <v>47</v>
      </c>
      <c r="R7" s="36"/>
      <c r="S7" s="7" t="s">
        <v>52</v>
      </c>
      <c r="T7" s="7" t="s">
        <v>52</v>
      </c>
      <c r="U7" s="7" t="s">
        <v>52</v>
      </c>
      <c r="V7" s="7" t="s">
        <v>47</v>
      </c>
      <c r="W7" s="7" t="s">
        <v>47</v>
      </c>
      <c r="X7" s="7" t="s">
        <v>52</v>
      </c>
      <c r="Y7" s="7" t="s">
        <v>52</v>
      </c>
      <c r="Z7" s="7" t="s">
        <v>52</v>
      </c>
      <c r="AA7" s="7" t="s">
        <v>52</v>
      </c>
      <c r="AB7" s="7" t="s">
        <v>52</v>
      </c>
      <c r="AC7" s="7" t="s">
        <v>52</v>
      </c>
      <c r="AD7" s="7" t="s">
        <v>52</v>
      </c>
      <c r="AE7" s="7" t="s">
        <v>52</v>
      </c>
      <c r="AF7" s="7" t="s">
        <v>52</v>
      </c>
      <c r="AG7" s="7" t="s">
        <v>52</v>
      </c>
      <c r="AH7" s="7" t="s">
        <v>52</v>
      </c>
      <c r="AI7" s="7" t="s">
        <v>52</v>
      </c>
      <c r="AJ7" s="7" t="s">
        <v>52</v>
      </c>
      <c r="AK7" s="7" t="s">
        <v>52</v>
      </c>
      <c r="AL7" s="7" t="s">
        <v>52</v>
      </c>
      <c r="AM7" s="7" t="s">
        <v>52</v>
      </c>
      <c r="AN7" s="7" t="s">
        <v>52</v>
      </c>
      <c r="AO7" s="7" t="s">
        <v>52</v>
      </c>
      <c r="AP7" s="7" t="s">
        <v>47</v>
      </c>
      <c r="AQ7" s="7" t="s">
        <v>47</v>
      </c>
      <c r="AR7" s="7" t="s">
        <v>47</v>
      </c>
      <c r="AS7" s="7" t="s">
        <v>52</v>
      </c>
      <c r="AT7" s="7" t="s">
        <v>52</v>
      </c>
      <c r="AU7" s="7" t="s">
        <v>52</v>
      </c>
      <c r="AV7" s="7" t="s">
        <v>52</v>
      </c>
      <c r="AW7" s="7" t="s">
        <v>52</v>
      </c>
      <c r="AX7" s="7" t="s">
        <v>52</v>
      </c>
      <c r="AY7" s="7" t="s">
        <v>52</v>
      </c>
      <c r="AZ7" s="7" t="s">
        <v>52</v>
      </c>
      <c r="BA7" s="7" t="s">
        <v>52</v>
      </c>
      <c r="BB7" s="7" t="s">
        <v>52</v>
      </c>
      <c r="BC7" s="7" t="s">
        <v>52</v>
      </c>
      <c r="BD7" s="7" t="s">
        <v>52</v>
      </c>
      <c r="BE7" s="7" t="s">
        <v>52</v>
      </c>
      <c r="BF7" s="7" t="s">
        <v>52</v>
      </c>
      <c r="BG7" s="7" t="s">
        <v>52</v>
      </c>
      <c r="BH7" s="7" t="s">
        <v>52</v>
      </c>
      <c r="BI7" s="7" t="s">
        <v>52</v>
      </c>
      <c r="BJ7" s="7" t="s">
        <v>52</v>
      </c>
      <c r="BK7" s="7" t="s">
        <v>52</v>
      </c>
      <c r="BL7" s="7" t="s">
        <v>52</v>
      </c>
      <c r="BM7" s="7" t="s">
        <v>52</v>
      </c>
      <c r="BN7" s="7" t="s">
        <v>52</v>
      </c>
      <c r="BO7" s="7" t="s">
        <v>52</v>
      </c>
      <c r="BP7" s="7" t="s">
        <v>52</v>
      </c>
      <c r="BQ7" s="7" t="s">
        <v>52</v>
      </c>
      <c r="BR7" s="7" t="s">
        <v>52</v>
      </c>
      <c r="BS7" s="7" t="s">
        <v>52</v>
      </c>
      <c r="BT7" s="7" t="s">
        <v>52</v>
      </c>
      <c r="BU7" s="7" t="s">
        <v>52</v>
      </c>
      <c r="BV7" s="11" t="s">
        <v>541</v>
      </c>
      <c r="BW7" s="2"/>
    </row>
    <row r="8" spans="1:76" s="10" customFormat="1" x14ac:dyDescent="0.25">
      <c r="A8" s="12">
        <v>2020</v>
      </c>
      <c r="B8" s="13" t="s">
        <v>808</v>
      </c>
      <c r="C8" s="10" t="s">
        <v>127</v>
      </c>
      <c r="D8" s="14">
        <v>152832</v>
      </c>
      <c r="E8" s="13"/>
      <c r="F8" s="14">
        <v>152832</v>
      </c>
      <c r="G8" s="14">
        <v>152832</v>
      </c>
      <c r="H8" s="13"/>
      <c r="I8" s="14">
        <v>152832</v>
      </c>
      <c r="J8" s="13">
        <v>0</v>
      </c>
      <c r="K8" s="13" t="s">
        <v>47</v>
      </c>
      <c r="L8" s="14">
        <v>23576</v>
      </c>
      <c r="M8" s="13" t="s">
        <v>48</v>
      </c>
      <c r="N8" s="13" t="s">
        <v>47</v>
      </c>
      <c r="O8" s="13" t="s">
        <v>47</v>
      </c>
      <c r="P8" s="13" t="s">
        <v>47</v>
      </c>
      <c r="Q8" s="13" t="s">
        <v>47</v>
      </c>
      <c r="R8" s="36"/>
      <c r="S8" s="7" t="s">
        <v>52</v>
      </c>
      <c r="T8" s="7" t="s">
        <v>52</v>
      </c>
      <c r="U8" s="7" t="s">
        <v>47</v>
      </c>
      <c r="V8" s="7" t="s">
        <v>52</v>
      </c>
      <c r="W8" s="7" t="s">
        <v>52</v>
      </c>
      <c r="X8" s="7" t="s">
        <v>52</v>
      </c>
      <c r="Y8" s="7" t="s">
        <v>52</v>
      </c>
      <c r="Z8" s="7" t="s">
        <v>52</v>
      </c>
      <c r="AA8" s="7" t="s">
        <v>52</v>
      </c>
      <c r="AB8" s="7" t="s">
        <v>52</v>
      </c>
      <c r="AC8" s="7" t="s">
        <v>52</v>
      </c>
      <c r="AD8" s="7" t="s">
        <v>52</v>
      </c>
      <c r="AE8" s="7" t="s">
        <v>52</v>
      </c>
      <c r="AF8" s="7" t="s">
        <v>52</v>
      </c>
      <c r="AG8" s="7" t="s">
        <v>52</v>
      </c>
      <c r="AH8" s="7" t="s">
        <v>52</v>
      </c>
      <c r="AI8" s="7" t="s">
        <v>52</v>
      </c>
      <c r="AJ8" s="7" t="s">
        <v>52</v>
      </c>
      <c r="AK8" s="7" t="s">
        <v>52</v>
      </c>
      <c r="AL8" s="7" t="s">
        <v>52</v>
      </c>
      <c r="AM8" s="7" t="s">
        <v>52</v>
      </c>
      <c r="AN8" s="7" t="s">
        <v>52</v>
      </c>
      <c r="AO8" s="7" t="s">
        <v>52</v>
      </c>
      <c r="AP8" s="7" t="s">
        <v>47</v>
      </c>
      <c r="AQ8" s="7" t="s">
        <v>47</v>
      </c>
      <c r="AR8" s="7" t="s">
        <v>47</v>
      </c>
      <c r="AS8" s="7" t="s">
        <v>52</v>
      </c>
      <c r="AT8" s="7" t="s">
        <v>52</v>
      </c>
      <c r="AU8" s="7" t="s">
        <v>52</v>
      </c>
      <c r="AV8" s="7" t="s">
        <v>52</v>
      </c>
      <c r="AW8" s="7" t="s">
        <v>52</v>
      </c>
      <c r="AX8" s="7" t="s">
        <v>52</v>
      </c>
      <c r="AY8" s="7" t="s">
        <v>52</v>
      </c>
      <c r="AZ8" s="7" t="s">
        <v>52</v>
      </c>
      <c r="BA8" s="7" t="s">
        <v>52</v>
      </c>
      <c r="BB8" s="7" t="s">
        <v>52</v>
      </c>
      <c r="BC8" s="7" t="s">
        <v>52</v>
      </c>
      <c r="BD8" s="7" t="s">
        <v>52</v>
      </c>
      <c r="BE8" s="7" t="s">
        <v>52</v>
      </c>
      <c r="BF8" s="7" t="s">
        <v>52</v>
      </c>
      <c r="BG8" s="7" t="s">
        <v>52</v>
      </c>
      <c r="BH8" s="7" t="s">
        <v>52</v>
      </c>
      <c r="BI8" s="7" t="s">
        <v>52</v>
      </c>
      <c r="BJ8" s="7" t="s">
        <v>52</v>
      </c>
      <c r="BK8" s="7" t="s">
        <v>52</v>
      </c>
      <c r="BL8" s="7" t="s">
        <v>52</v>
      </c>
      <c r="BM8" s="7" t="s">
        <v>52</v>
      </c>
      <c r="BN8" s="7" t="s">
        <v>52</v>
      </c>
      <c r="BO8" s="7" t="s">
        <v>52</v>
      </c>
      <c r="BP8" s="7" t="s">
        <v>52</v>
      </c>
      <c r="BQ8" s="7" t="s">
        <v>52</v>
      </c>
      <c r="BR8" s="7" t="s">
        <v>52</v>
      </c>
      <c r="BS8" s="7" t="s">
        <v>52</v>
      </c>
      <c r="BT8" s="7" t="s">
        <v>52</v>
      </c>
      <c r="BU8" s="7" t="s">
        <v>52</v>
      </c>
      <c r="BV8" s="11"/>
      <c r="BW8" s="2"/>
    </row>
    <row r="9" spans="1:76" s="10" customFormat="1" x14ac:dyDescent="0.25">
      <c r="A9" s="12">
        <v>2020</v>
      </c>
      <c r="B9" s="13" t="s">
        <v>82</v>
      </c>
      <c r="C9" s="13" t="s">
        <v>123</v>
      </c>
      <c r="D9" s="14">
        <v>198606</v>
      </c>
      <c r="E9" s="13"/>
      <c r="F9" s="14">
        <v>198606</v>
      </c>
      <c r="G9" s="14">
        <v>203571</v>
      </c>
      <c r="H9" s="13"/>
      <c r="I9" s="14">
        <v>203571</v>
      </c>
      <c r="J9" s="13">
        <v>1</v>
      </c>
      <c r="K9" s="13" t="s">
        <v>47</v>
      </c>
      <c r="L9" s="14">
        <v>25701</v>
      </c>
      <c r="M9" s="13" t="s">
        <v>48</v>
      </c>
      <c r="N9" s="13" t="s">
        <v>47</v>
      </c>
      <c r="O9" s="13" t="s">
        <v>47</v>
      </c>
      <c r="P9" s="13" t="s">
        <v>47</v>
      </c>
      <c r="Q9" s="13" t="s">
        <v>47</v>
      </c>
      <c r="R9" s="36"/>
      <c r="S9" s="7" t="s">
        <v>52</v>
      </c>
      <c r="T9" s="7" t="s">
        <v>52</v>
      </c>
      <c r="U9" s="7" t="s">
        <v>52</v>
      </c>
      <c r="V9" s="7" t="s">
        <v>47</v>
      </c>
      <c r="W9" s="7" t="s">
        <v>47</v>
      </c>
      <c r="X9" s="7" t="s">
        <v>52</v>
      </c>
      <c r="Y9" s="7" t="s">
        <v>52</v>
      </c>
      <c r="Z9" s="7" t="s">
        <v>52</v>
      </c>
      <c r="AA9" s="7" t="s">
        <v>52</v>
      </c>
      <c r="AB9" s="7" t="s">
        <v>52</v>
      </c>
      <c r="AC9" s="7" t="s">
        <v>52</v>
      </c>
      <c r="AD9" s="7" t="s">
        <v>52</v>
      </c>
      <c r="AE9" s="7" t="s">
        <v>52</v>
      </c>
      <c r="AF9" s="7" t="s">
        <v>52</v>
      </c>
      <c r="AG9" s="7" t="s">
        <v>52</v>
      </c>
      <c r="AH9" s="7" t="s">
        <v>52</v>
      </c>
      <c r="AI9" s="7" t="s">
        <v>52</v>
      </c>
      <c r="AJ9" s="7" t="s">
        <v>52</v>
      </c>
      <c r="AK9" s="7" t="s">
        <v>52</v>
      </c>
      <c r="AL9" s="7" t="s">
        <v>52</v>
      </c>
      <c r="AM9" s="7" t="s">
        <v>52</v>
      </c>
      <c r="AN9" s="7" t="s">
        <v>52</v>
      </c>
      <c r="AO9" s="7" t="s">
        <v>52</v>
      </c>
      <c r="AP9" s="7" t="s">
        <v>47</v>
      </c>
      <c r="AQ9" s="7" t="s">
        <v>47</v>
      </c>
      <c r="AR9" s="7" t="s">
        <v>47</v>
      </c>
      <c r="AS9" s="7" t="s">
        <v>52</v>
      </c>
      <c r="AT9" s="7" t="s">
        <v>47</v>
      </c>
      <c r="AU9" s="7" t="s">
        <v>52</v>
      </c>
      <c r="AV9" s="7" t="s">
        <v>52</v>
      </c>
      <c r="AW9" s="7" t="s">
        <v>47</v>
      </c>
      <c r="AX9" s="7" t="s">
        <v>52</v>
      </c>
      <c r="AY9" s="7" t="s">
        <v>52</v>
      </c>
      <c r="AZ9" s="7" t="s">
        <v>52</v>
      </c>
      <c r="BA9" s="7" t="s">
        <v>52</v>
      </c>
      <c r="BB9" s="7" t="s">
        <v>52</v>
      </c>
      <c r="BC9" s="7" t="s">
        <v>52</v>
      </c>
      <c r="BD9" s="7" t="s">
        <v>52</v>
      </c>
      <c r="BE9" s="7" t="s">
        <v>52</v>
      </c>
      <c r="BF9" s="7" t="s">
        <v>52</v>
      </c>
      <c r="BG9" s="7" t="s">
        <v>52</v>
      </c>
      <c r="BH9" s="7" t="s">
        <v>52</v>
      </c>
      <c r="BI9" s="7" t="s">
        <v>52</v>
      </c>
      <c r="BJ9" s="7" t="s">
        <v>52</v>
      </c>
      <c r="BK9" s="7" t="s">
        <v>52</v>
      </c>
      <c r="BL9" s="7" t="s">
        <v>52</v>
      </c>
      <c r="BM9" s="7" t="s">
        <v>52</v>
      </c>
      <c r="BN9" s="7" t="s">
        <v>52</v>
      </c>
      <c r="BO9" s="7" t="s">
        <v>52</v>
      </c>
      <c r="BP9" s="7" t="s">
        <v>52</v>
      </c>
      <c r="BQ9" s="7" t="s">
        <v>52</v>
      </c>
      <c r="BR9" s="7" t="s">
        <v>52</v>
      </c>
      <c r="BS9" s="7" t="s">
        <v>52</v>
      </c>
      <c r="BT9" s="7" t="s">
        <v>52</v>
      </c>
      <c r="BU9" s="7" t="s">
        <v>52</v>
      </c>
      <c r="BV9" s="11"/>
      <c r="BW9" s="2"/>
    </row>
    <row r="10" spans="1:76" s="90" customFormat="1" x14ac:dyDescent="0.25">
      <c r="A10" s="8">
        <v>2019</v>
      </c>
      <c r="B10" s="3" t="s">
        <v>1041</v>
      </c>
      <c r="C10" s="3" t="s">
        <v>694</v>
      </c>
      <c r="D10" s="4">
        <v>203290</v>
      </c>
      <c r="E10" s="3"/>
      <c r="F10" s="4"/>
      <c r="G10" s="4">
        <v>203290</v>
      </c>
      <c r="H10" s="3"/>
      <c r="I10" s="4"/>
      <c r="J10" s="3">
        <v>2</v>
      </c>
      <c r="K10" s="3" t="s">
        <v>52</v>
      </c>
      <c r="L10" s="4">
        <v>23112</v>
      </c>
      <c r="M10" s="3" t="s">
        <v>48</v>
      </c>
      <c r="N10" s="3" t="s">
        <v>47</v>
      </c>
      <c r="O10" s="3" t="s">
        <v>47</v>
      </c>
      <c r="P10" s="3" t="s">
        <v>47</v>
      </c>
      <c r="Q10" s="3" t="s">
        <v>47</v>
      </c>
      <c r="R10" s="35"/>
      <c r="S10" s="7" t="s">
        <v>52</v>
      </c>
      <c r="T10" s="7" t="s">
        <v>52</v>
      </c>
      <c r="U10" s="7" t="s">
        <v>52</v>
      </c>
      <c r="V10" s="7" t="s">
        <v>47</v>
      </c>
      <c r="W10" s="7" t="s">
        <v>47</v>
      </c>
      <c r="X10" s="7" t="s">
        <v>52</v>
      </c>
      <c r="Y10" s="7" t="s">
        <v>52</v>
      </c>
      <c r="Z10" s="7" t="s">
        <v>52</v>
      </c>
      <c r="AA10" s="7" t="s">
        <v>52</v>
      </c>
      <c r="AB10" s="7" t="s">
        <v>52</v>
      </c>
      <c r="AC10" s="7" t="s">
        <v>52</v>
      </c>
      <c r="AD10" s="7" t="s">
        <v>52</v>
      </c>
      <c r="AE10" s="7" t="s">
        <v>52</v>
      </c>
      <c r="AF10" s="7" t="s">
        <v>52</v>
      </c>
      <c r="AG10" s="7" t="s">
        <v>52</v>
      </c>
      <c r="AH10" s="7" t="s">
        <v>52</v>
      </c>
      <c r="AI10" s="7" t="s">
        <v>52</v>
      </c>
      <c r="AJ10" s="7" t="s">
        <v>52</v>
      </c>
      <c r="AK10" s="7" t="s">
        <v>52</v>
      </c>
      <c r="AL10" s="7" t="s">
        <v>52</v>
      </c>
      <c r="AM10" s="7" t="s">
        <v>52</v>
      </c>
      <c r="AN10" s="7" t="s">
        <v>52</v>
      </c>
      <c r="AO10" s="7" t="s">
        <v>52</v>
      </c>
      <c r="AP10" s="7" t="s">
        <v>47</v>
      </c>
      <c r="AQ10" s="7" t="s">
        <v>47</v>
      </c>
      <c r="AR10" s="7" t="s">
        <v>47</v>
      </c>
      <c r="AS10" s="7" t="s">
        <v>52</v>
      </c>
      <c r="AT10" s="7" t="s">
        <v>52</v>
      </c>
      <c r="AU10" s="7" t="s">
        <v>52</v>
      </c>
      <c r="AV10" s="7" t="s">
        <v>52</v>
      </c>
      <c r="AW10" s="7" t="s">
        <v>52</v>
      </c>
      <c r="AX10" s="7" t="s">
        <v>52</v>
      </c>
      <c r="AY10" s="7" t="s">
        <v>52</v>
      </c>
      <c r="AZ10" s="7" t="s">
        <v>52</v>
      </c>
      <c r="BA10" s="7" t="s">
        <v>52</v>
      </c>
      <c r="BB10" s="7" t="s">
        <v>52</v>
      </c>
      <c r="BC10" s="7" t="s">
        <v>52</v>
      </c>
      <c r="BD10" s="7" t="s">
        <v>52</v>
      </c>
      <c r="BE10" s="7" t="s">
        <v>52</v>
      </c>
      <c r="BF10" s="7" t="s">
        <v>52</v>
      </c>
      <c r="BG10" s="7" t="s">
        <v>52</v>
      </c>
      <c r="BH10" s="7" t="s">
        <v>52</v>
      </c>
      <c r="BI10" s="7" t="s">
        <v>52</v>
      </c>
      <c r="BJ10" s="7" t="s">
        <v>52</v>
      </c>
      <c r="BK10" s="7" t="s">
        <v>52</v>
      </c>
      <c r="BL10" s="7" t="s">
        <v>52</v>
      </c>
      <c r="BM10" s="7" t="s">
        <v>52</v>
      </c>
      <c r="BN10" s="7" t="s">
        <v>52</v>
      </c>
      <c r="BO10" s="7" t="s">
        <v>52</v>
      </c>
      <c r="BP10" s="7" t="s">
        <v>52</v>
      </c>
      <c r="BQ10" s="7" t="s">
        <v>52</v>
      </c>
      <c r="BR10" s="7" t="s">
        <v>52</v>
      </c>
      <c r="BS10" s="7" t="s">
        <v>52</v>
      </c>
      <c r="BT10" s="7" t="s">
        <v>52</v>
      </c>
      <c r="BU10" s="7" t="s">
        <v>52</v>
      </c>
      <c r="BV10" s="11"/>
    </row>
    <row r="11" spans="1:76" s="10" customFormat="1" x14ac:dyDescent="0.25">
      <c r="A11" s="12">
        <v>2020</v>
      </c>
      <c r="B11" s="13" t="s">
        <v>583</v>
      </c>
      <c r="C11" s="13" t="s">
        <v>123</v>
      </c>
      <c r="D11" s="14">
        <v>177625.56</v>
      </c>
      <c r="E11" s="13"/>
      <c r="F11" s="14">
        <v>177625.56</v>
      </c>
      <c r="G11" s="14">
        <v>177625.56</v>
      </c>
      <c r="H11" s="13"/>
      <c r="I11" s="14">
        <v>177625.56</v>
      </c>
      <c r="J11" s="13">
        <v>3</v>
      </c>
      <c r="K11" s="13" t="s">
        <v>52</v>
      </c>
      <c r="L11" s="14">
        <v>46113</v>
      </c>
      <c r="M11" s="13" t="s">
        <v>48</v>
      </c>
      <c r="N11" s="13" t="s">
        <v>47</v>
      </c>
      <c r="O11" s="13" t="s">
        <v>47</v>
      </c>
      <c r="P11" s="13" t="s">
        <v>47</v>
      </c>
      <c r="Q11" s="13" t="s">
        <v>47</v>
      </c>
      <c r="R11" s="36"/>
      <c r="S11" s="7" t="s">
        <v>52</v>
      </c>
      <c r="T11" s="7" t="s">
        <v>52</v>
      </c>
      <c r="U11" s="7" t="s">
        <v>52</v>
      </c>
      <c r="V11" s="7" t="s">
        <v>47</v>
      </c>
      <c r="W11" s="7" t="s">
        <v>56</v>
      </c>
      <c r="X11" s="7" t="s">
        <v>56</v>
      </c>
      <c r="Y11" s="7" t="s">
        <v>56</v>
      </c>
      <c r="Z11" s="7" t="s">
        <v>56</v>
      </c>
      <c r="AA11" s="7" t="s">
        <v>56</v>
      </c>
      <c r="AB11" s="7" t="s">
        <v>56</v>
      </c>
      <c r="AC11" s="7" t="s">
        <v>56</v>
      </c>
      <c r="AD11" s="7" t="s">
        <v>56</v>
      </c>
      <c r="AE11" s="7" t="s">
        <v>56</v>
      </c>
      <c r="AF11" s="7" t="s">
        <v>56</v>
      </c>
      <c r="AG11" s="7" t="s">
        <v>56</v>
      </c>
      <c r="AH11" s="7" t="s">
        <v>56</v>
      </c>
      <c r="AI11" s="7" t="s">
        <v>56</v>
      </c>
      <c r="AJ11" s="7" t="s">
        <v>56</v>
      </c>
      <c r="AK11" s="7" t="s">
        <v>56</v>
      </c>
      <c r="AL11" s="7" t="s">
        <v>56</v>
      </c>
      <c r="AM11" s="7" t="s">
        <v>56</v>
      </c>
      <c r="AN11" s="7" t="s">
        <v>56</v>
      </c>
      <c r="AO11" s="7" t="s">
        <v>56</v>
      </c>
      <c r="AP11" s="7" t="s">
        <v>56</v>
      </c>
      <c r="AQ11" s="7" t="s">
        <v>56</v>
      </c>
      <c r="AR11" s="7" t="s">
        <v>56</v>
      </c>
      <c r="AS11" s="7" t="s">
        <v>56</v>
      </c>
      <c r="AT11" s="7" t="s">
        <v>56</v>
      </c>
      <c r="AU11" s="7" t="s">
        <v>56</v>
      </c>
      <c r="AV11" s="7" t="s">
        <v>56</v>
      </c>
      <c r="AW11" s="7" t="s">
        <v>56</v>
      </c>
      <c r="AX11" s="7" t="s">
        <v>56</v>
      </c>
      <c r="AY11" s="7" t="s">
        <v>56</v>
      </c>
      <c r="AZ11" s="7" t="s">
        <v>56</v>
      </c>
      <c r="BA11" s="7" t="s">
        <v>56</v>
      </c>
      <c r="BB11" s="7" t="s">
        <v>56</v>
      </c>
      <c r="BC11" s="7" t="s">
        <v>56</v>
      </c>
      <c r="BD11" s="7" t="s">
        <v>56</v>
      </c>
      <c r="BE11" s="7" t="s">
        <v>56</v>
      </c>
      <c r="BF11" s="7" t="s">
        <v>56</v>
      </c>
      <c r="BG11" s="7" t="s">
        <v>56</v>
      </c>
      <c r="BH11" s="7" t="s">
        <v>56</v>
      </c>
      <c r="BI11" s="7" t="s">
        <v>56</v>
      </c>
      <c r="BJ11" s="7" t="s">
        <v>56</v>
      </c>
      <c r="BK11" s="7" t="s">
        <v>56</v>
      </c>
      <c r="BL11" s="7" t="s">
        <v>56</v>
      </c>
      <c r="BM11" s="7" t="s">
        <v>56</v>
      </c>
      <c r="BN11" s="7" t="s">
        <v>56</v>
      </c>
      <c r="BO11" s="7" t="s">
        <v>56</v>
      </c>
      <c r="BP11" s="7" t="s">
        <v>56</v>
      </c>
      <c r="BQ11" s="7" t="s">
        <v>56</v>
      </c>
      <c r="BR11" s="7" t="s">
        <v>56</v>
      </c>
      <c r="BS11" s="7" t="s">
        <v>56</v>
      </c>
      <c r="BT11" s="7" t="s">
        <v>56</v>
      </c>
      <c r="BU11" s="7" t="s">
        <v>56</v>
      </c>
      <c r="BV11" s="11"/>
    </row>
    <row r="12" spans="1:76" s="10" customFormat="1" x14ac:dyDescent="0.25">
      <c r="A12" s="12">
        <v>2020</v>
      </c>
      <c r="B12" s="13" t="s">
        <v>191</v>
      </c>
      <c r="C12" s="13" t="s">
        <v>252</v>
      </c>
      <c r="D12" s="14">
        <v>128748</v>
      </c>
      <c r="E12" s="13"/>
      <c r="F12" s="14"/>
      <c r="G12" s="14">
        <v>131748</v>
      </c>
      <c r="H12" s="13"/>
      <c r="I12" s="14"/>
      <c r="J12" s="13">
        <v>2</v>
      </c>
      <c r="K12" s="13" t="s">
        <v>47</v>
      </c>
      <c r="L12" s="83">
        <v>8398.7000000000007</v>
      </c>
      <c r="M12" s="134">
        <v>0</v>
      </c>
      <c r="N12" s="134" t="s">
        <v>47</v>
      </c>
      <c r="O12" s="134" t="s">
        <v>47</v>
      </c>
      <c r="P12" s="134" t="s">
        <v>47</v>
      </c>
      <c r="Q12" s="134" t="s">
        <v>47</v>
      </c>
      <c r="R12" s="200" t="s">
        <v>192</v>
      </c>
      <c r="S12" s="7" t="s">
        <v>52</v>
      </c>
      <c r="T12" s="7" t="s">
        <v>52</v>
      </c>
      <c r="U12" s="7" t="s">
        <v>47</v>
      </c>
      <c r="V12" s="7" t="s">
        <v>52</v>
      </c>
      <c r="W12" s="7" t="s">
        <v>52</v>
      </c>
      <c r="X12" s="7" t="s">
        <v>52</v>
      </c>
      <c r="Y12" s="7" t="s">
        <v>52</v>
      </c>
      <c r="Z12" s="7" t="s">
        <v>52</v>
      </c>
      <c r="AA12" s="7" t="s">
        <v>52</v>
      </c>
      <c r="AB12" s="7" t="s">
        <v>52</v>
      </c>
      <c r="AC12" s="7" t="s">
        <v>52</v>
      </c>
      <c r="AD12" s="7" t="s">
        <v>52</v>
      </c>
      <c r="AE12" s="7" t="s">
        <v>52</v>
      </c>
      <c r="AF12" s="7" t="s">
        <v>52</v>
      </c>
      <c r="AG12" s="7" t="s">
        <v>52</v>
      </c>
      <c r="AH12" s="7" t="s">
        <v>52</v>
      </c>
      <c r="AI12" s="7" t="s">
        <v>52</v>
      </c>
      <c r="AJ12" s="7" t="s">
        <v>52</v>
      </c>
      <c r="AK12" s="7" t="s">
        <v>52</v>
      </c>
      <c r="AL12" s="7" t="s">
        <v>52</v>
      </c>
      <c r="AM12" s="7" t="s">
        <v>52</v>
      </c>
      <c r="AN12" s="7" t="s">
        <v>52</v>
      </c>
      <c r="AO12" s="7" t="s">
        <v>52</v>
      </c>
      <c r="AP12" s="7" t="s">
        <v>47</v>
      </c>
      <c r="AQ12" s="7" t="s">
        <v>47</v>
      </c>
      <c r="AR12" s="7" t="s">
        <v>47</v>
      </c>
      <c r="AS12" s="7" t="s">
        <v>52</v>
      </c>
      <c r="AT12" s="7" t="s">
        <v>52</v>
      </c>
      <c r="AU12" s="7" t="s">
        <v>52</v>
      </c>
      <c r="AV12" s="7" t="s">
        <v>52</v>
      </c>
      <c r="AW12" s="7" t="s">
        <v>52</v>
      </c>
      <c r="AX12" s="7" t="s">
        <v>52</v>
      </c>
      <c r="AY12" s="7" t="s">
        <v>52</v>
      </c>
      <c r="AZ12" s="7" t="s">
        <v>52</v>
      </c>
      <c r="BA12" s="7" t="s">
        <v>52</v>
      </c>
      <c r="BB12" s="7" t="s">
        <v>52</v>
      </c>
      <c r="BC12" s="7" t="s">
        <v>52</v>
      </c>
      <c r="BD12" s="7" t="s">
        <v>52</v>
      </c>
      <c r="BE12" s="7" t="s">
        <v>52</v>
      </c>
      <c r="BF12" s="7" t="s">
        <v>52</v>
      </c>
      <c r="BG12" s="7" t="s">
        <v>52</v>
      </c>
      <c r="BH12" s="7" t="s">
        <v>52</v>
      </c>
      <c r="BI12" s="7" t="s">
        <v>52</v>
      </c>
      <c r="BJ12" s="7" t="s">
        <v>52</v>
      </c>
      <c r="BK12" s="7" t="s">
        <v>52</v>
      </c>
      <c r="BL12" s="7" t="s">
        <v>52</v>
      </c>
      <c r="BM12" s="7" t="s">
        <v>52</v>
      </c>
      <c r="BN12" s="7" t="s">
        <v>52</v>
      </c>
      <c r="BO12" s="7" t="s">
        <v>52</v>
      </c>
      <c r="BP12" s="7" t="s">
        <v>52</v>
      </c>
      <c r="BQ12" s="7" t="s">
        <v>52</v>
      </c>
      <c r="BR12" s="7" t="s">
        <v>52</v>
      </c>
      <c r="BS12" s="7" t="s">
        <v>52</v>
      </c>
      <c r="BT12" s="7" t="s">
        <v>52</v>
      </c>
      <c r="BU12" s="7" t="s">
        <v>52</v>
      </c>
      <c r="BV12" s="11"/>
    </row>
    <row r="13" spans="1:76" s="90" customFormat="1" x14ac:dyDescent="0.25">
      <c r="A13" s="8" t="s">
        <v>847</v>
      </c>
      <c r="B13" s="3" t="s">
        <v>852</v>
      </c>
      <c r="C13" s="3" t="s">
        <v>252</v>
      </c>
      <c r="D13" s="4"/>
      <c r="E13" s="3"/>
      <c r="F13" s="4"/>
      <c r="G13" s="4"/>
      <c r="H13" s="3"/>
      <c r="I13" s="4"/>
      <c r="J13" s="3"/>
      <c r="K13" s="3"/>
      <c r="L13" s="4"/>
      <c r="M13" s="3"/>
      <c r="N13" s="3"/>
      <c r="O13" s="3"/>
      <c r="P13" s="3"/>
      <c r="Q13" s="3"/>
      <c r="R13" s="35"/>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11"/>
      <c r="BW13" s="2"/>
    </row>
    <row r="14" spans="1:76" s="90" customFormat="1" x14ac:dyDescent="0.25">
      <c r="A14" s="8">
        <v>2019</v>
      </c>
      <c r="B14" s="3" t="s">
        <v>1047</v>
      </c>
      <c r="C14" s="3" t="s">
        <v>123</v>
      </c>
      <c r="D14" s="4">
        <v>98343</v>
      </c>
      <c r="E14" s="3"/>
      <c r="F14" s="4"/>
      <c r="G14" s="4">
        <v>98343</v>
      </c>
      <c r="H14" s="3"/>
      <c r="I14" s="4"/>
      <c r="J14" s="3">
        <v>0</v>
      </c>
      <c r="K14" s="3" t="s">
        <v>47</v>
      </c>
      <c r="L14" s="4">
        <v>15000</v>
      </c>
      <c r="M14" s="3" t="s">
        <v>48</v>
      </c>
      <c r="N14" s="3" t="s">
        <v>47</v>
      </c>
      <c r="O14" s="3" t="s">
        <v>47</v>
      </c>
      <c r="P14" s="3" t="s">
        <v>47</v>
      </c>
      <c r="Q14" s="3" t="s">
        <v>47</v>
      </c>
      <c r="R14" s="35"/>
      <c r="S14" s="7" t="s">
        <v>52</v>
      </c>
      <c r="T14" s="7" t="s">
        <v>52</v>
      </c>
      <c r="U14" s="7" t="s">
        <v>47</v>
      </c>
      <c r="V14" s="7" t="s">
        <v>52</v>
      </c>
      <c r="W14" s="7" t="s">
        <v>52</v>
      </c>
      <c r="X14" s="7" t="s">
        <v>52</v>
      </c>
      <c r="Y14" s="7" t="s">
        <v>52</v>
      </c>
      <c r="Z14" s="7" t="s">
        <v>52</v>
      </c>
      <c r="AA14" s="7" t="s">
        <v>52</v>
      </c>
      <c r="AB14" s="7" t="s">
        <v>52</v>
      </c>
      <c r="AC14" s="7" t="s">
        <v>52</v>
      </c>
      <c r="AD14" s="7" t="s">
        <v>52</v>
      </c>
      <c r="AE14" s="7" t="s">
        <v>52</v>
      </c>
      <c r="AF14" s="7" t="s">
        <v>52</v>
      </c>
      <c r="AG14" s="7" t="s">
        <v>52</v>
      </c>
      <c r="AH14" s="7" t="s">
        <v>52</v>
      </c>
      <c r="AI14" s="7" t="s">
        <v>52</v>
      </c>
      <c r="AJ14" s="7" t="s">
        <v>52</v>
      </c>
      <c r="AK14" s="7" t="s">
        <v>52</v>
      </c>
      <c r="AL14" s="7" t="s">
        <v>52</v>
      </c>
      <c r="AM14" s="7" t="s">
        <v>52</v>
      </c>
      <c r="AN14" s="7" t="s">
        <v>52</v>
      </c>
      <c r="AO14" s="7" t="s">
        <v>52</v>
      </c>
      <c r="AP14" s="7" t="s">
        <v>47</v>
      </c>
      <c r="AQ14" s="7" t="s">
        <v>47</v>
      </c>
      <c r="AR14" s="7" t="s">
        <v>47</v>
      </c>
      <c r="AS14" s="7" t="s">
        <v>52</v>
      </c>
      <c r="AT14" s="7" t="s">
        <v>52</v>
      </c>
      <c r="AU14" s="7" t="s">
        <v>52</v>
      </c>
      <c r="AV14" s="7" t="s">
        <v>47</v>
      </c>
      <c r="AW14" s="7" t="s">
        <v>47</v>
      </c>
      <c r="AX14" s="7" t="s">
        <v>52</v>
      </c>
      <c r="AY14" s="7" t="s">
        <v>52</v>
      </c>
      <c r="AZ14" s="7" t="s">
        <v>52</v>
      </c>
      <c r="BA14" s="7" t="s">
        <v>52</v>
      </c>
      <c r="BB14" s="7" t="s">
        <v>52</v>
      </c>
      <c r="BC14" s="7" t="s">
        <v>52</v>
      </c>
      <c r="BD14" s="7" t="s">
        <v>52</v>
      </c>
      <c r="BE14" s="7" t="s">
        <v>52</v>
      </c>
      <c r="BF14" s="7" t="s">
        <v>52</v>
      </c>
      <c r="BG14" s="7" t="s">
        <v>52</v>
      </c>
      <c r="BH14" s="7" t="s">
        <v>52</v>
      </c>
      <c r="BI14" s="7" t="s">
        <v>52</v>
      </c>
      <c r="BJ14" s="7" t="s">
        <v>52</v>
      </c>
      <c r="BK14" s="7" t="s">
        <v>52</v>
      </c>
      <c r="BL14" s="7" t="s">
        <v>52</v>
      </c>
      <c r="BM14" s="7" t="s">
        <v>52</v>
      </c>
      <c r="BN14" s="7" t="s">
        <v>52</v>
      </c>
      <c r="BO14" s="7" t="s">
        <v>52</v>
      </c>
      <c r="BP14" s="7" t="s">
        <v>52</v>
      </c>
      <c r="BQ14" s="7" t="s">
        <v>52</v>
      </c>
      <c r="BR14" s="7" t="s">
        <v>52</v>
      </c>
      <c r="BS14" s="7" t="s">
        <v>52</v>
      </c>
      <c r="BT14" s="7" t="s">
        <v>52</v>
      </c>
      <c r="BU14" s="7" t="s">
        <v>52</v>
      </c>
      <c r="BV14" s="11"/>
      <c r="BW14" s="2"/>
    </row>
    <row r="15" spans="1:76" s="90" customFormat="1" x14ac:dyDescent="0.25">
      <c r="A15" s="8">
        <v>2020</v>
      </c>
      <c r="B15" s="3" t="s">
        <v>815</v>
      </c>
      <c r="C15" s="3" t="s">
        <v>434</v>
      </c>
      <c r="D15" s="4"/>
      <c r="E15" s="3"/>
      <c r="F15" s="4"/>
      <c r="G15" s="4"/>
      <c r="H15" s="3"/>
      <c r="I15" s="4"/>
      <c r="J15" s="3"/>
      <c r="K15" s="3"/>
      <c r="L15" s="4"/>
      <c r="M15" s="3"/>
      <c r="N15" s="3"/>
      <c r="O15" s="3"/>
      <c r="P15" s="3"/>
      <c r="Q15" s="3"/>
      <c r="R15" s="35"/>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row>
    <row r="16" spans="1:76" s="10" customFormat="1" x14ac:dyDescent="0.25">
      <c r="A16" s="12">
        <v>2020</v>
      </c>
      <c r="B16" s="13" t="s">
        <v>153</v>
      </c>
      <c r="C16" s="13" t="s">
        <v>252</v>
      </c>
      <c r="D16" s="14">
        <v>102947</v>
      </c>
      <c r="E16" s="13"/>
      <c r="F16" s="14"/>
      <c r="G16" s="14">
        <v>102947</v>
      </c>
      <c r="H16" s="13"/>
      <c r="I16" s="14">
        <v>104947</v>
      </c>
      <c r="J16" s="13">
        <v>0</v>
      </c>
      <c r="K16" s="13" t="s">
        <v>52</v>
      </c>
      <c r="L16" s="14">
        <v>22220</v>
      </c>
      <c r="M16" s="13" t="s">
        <v>48</v>
      </c>
      <c r="N16" s="13" t="s">
        <v>47</v>
      </c>
      <c r="O16" s="13" t="s">
        <v>47</v>
      </c>
      <c r="P16" s="13" t="s">
        <v>47</v>
      </c>
      <c r="Q16" s="13" t="s">
        <v>52</v>
      </c>
      <c r="S16" s="7" t="s">
        <v>52</v>
      </c>
      <c r="T16" s="7" t="s">
        <v>52</v>
      </c>
      <c r="U16" s="7" t="s">
        <v>47</v>
      </c>
      <c r="V16" s="7" t="s">
        <v>52</v>
      </c>
      <c r="W16" s="7" t="s">
        <v>47</v>
      </c>
      <c r="X16" s="7" t="s">
        <v>52</v>
      </c>
      <c r="Y16" s="7" t="s">
        <v>52</v>
      </c>
      <c r="Z16" s="7" t="s">
        <v>52</v>
      </c>
      <c r="AA16" s="7" t="s">
        <v>52</v>
      </c>
      <c r="AB16" s="7" t="s">
        <v>52</v>
      </c>
      <c r="AC16" s="7" t="s">
        <v>52</v>
      </c>
      <c r="AD16" s="7" t="s">
        <v>52</v>
      </c>
      <c r="AE16" s="7" t="s">
        <v>52</v>
      </c>
      <c r="AF16" s="7" t="s">
        <v>52</v>
      </c>
      <c r="AG16" s="7" t="s">
        <v>52</v>
      </c>
      <c r="AH16" s="7" t="s">
        <v>52</v>
      </c>
      <c r="AI16" s="7" t="s">
        <v>52</v>
      </c>
      <c r="AJ16" s="7" t="s">
        <v>52</v>
      </c>
      <c r="AK16" s="7" t="s">
        <v>52</v>
      </c>
      <c r="AL16" s="7" t="s">
        <v>52</v>
      </c>
      <c r="AM16" s="7" t="s">
        <v>52</v>
      </c>
      <c r="AN16" s="7" t="s">
        <v>52</v>
      </c>
      <c r="AO16" s="7" t="s">
        <v>52</v>
      </c>
      <c r="AP16" s="7" t="s">
        <v>47</v>
      </c>
      <c r="AQ16" s="7" t="s">
        <v>47</v>
      </c>
      <c r="AR16" s="7" t="s">
        <v>47</v>
      </c>
      <c r="AS16" s="7" t="s">
        <v>52</v>
      </c>
      <c r="AT16" s="7" t="s">
        <v>47</v>
      </c>
      <c r="AU16" s="7" t="s">
        <v>52</v>
      </c>
      <c r="AV16" s="7" t="s">
        <v>52</v>
      </c>
      <c r="AW16" s="7" t="s">
        <v>52</v>
      </c>
      <c r="AX16" s="7" t="s">
        <v>52</v>
      </c>
      <c r="AY16" s="7" t="s">
        <v>52</v>
      </c>
      <c r="AZ16" s="7" t="s">
        <v>52</v>
      </c>
      <c r="BA16" s="7" t="s">
        <v>52</v>
      </c>
      <c r="BB16" s="7" t="s">
        <v>52</v>
      </c>
      <c r="BC16" s="7" t="s">
        <v>52</v>
      </c>
      <c r="BD16" s="7" t="s">
        <v>52</v>
      </c>
      <c r="BE16" s="7" t="s">
        <v>52</v>
      </c>
      <c r="BF16" s="7" t="s">
        <v>52</v>
      </c>
      <c r="BG16" s="7" t="s">
        <v>52</v>
      </c>
      <c r="BH16" s="7" t="s">
        <v>52</v>
      </c>
      <c r="BI16" s="7" t="s">
        <v>52</v>
      </c>
      <c r="BJ16" s="7" t="s">
        <v>52</v>
      </c>
      <c r="BK16" s="7" t="s">
        <v>52</v>
      </c>
      <c r="BL16" s="7" t="s">
        <v>52</v>
      </c>
      <c r="BM16" s="7" t="s">
        <v>52</v>
      </c>
      <c r="BN16" s="7" t="s">
        <v>52</v>
      </c>
      <c r="BO16" s="7" t="s">
        <v>52</v>
      </c>
      <c r="BP16" s="7" t="s">
        <v>52</v>
      </c>
      <c r="BQ16" s="7" t="s">
        <v>52</v>
      </c>
      <c r="BR16" s="7" t="s">
        <v>52</v>
      </c>
      <c r="BS16" s="7" t="s">
        <v>52</v>
      </c>
      <c r="BT16" s="7" t="s">
        <v>52</v>
      </c>
      <c r="BU16" s="7" t="s">
        <v>52</v>
      </c>
      <c r="BV16" s="11"/>
      <c r="BW16" s="2"/>
      <c r="BX16" s="2"/>
    </row>
    <row r="17" spans="1:76" s="10" customFormat="1" ht="30" x14ac:dyDescent="0.25">
      <c r="A17" s="12">
        <v>2020</v>
      </c>
      <c r="B17" s="13" t="s">
        <v>1048</v>
      </c>
      <c r="C17" s="13" t="s">
        <v>319</v>
      </c>
      <c r="D17" s="14">
        <v>126733</v>
      </c>
      <c r="E17" s="13">
        <v>10</v>
      </c>
      <c r="F17" s="14">
        <v>130333</v>
      </c>
      <c r="G17" s="14">
        <v>127733</v>
      </c>
      <c r="H17" s="13">
        <v>10</v>
      </c>
      <c r="I17" s="14">
        <v>131333</v>
      </c>
      <c r="J17" s="13">
        <v>0</v>
      </c>
      <c r="K17" s="13" t="s">
        <v>56</v>
      </c>
      <c r="L17" s="14">
        <v>12000</v>
      </c>
      <c r="M17" s="13" t="s">
        <v>48</v>
      </c>
      <c r="N17" s="13" t="s">
        <v>47</v>
      </c>
      <c r="O17" s="13" t="s">
        <v>47</v>
      </c>
      <c r="P17" s="13" t="s">
        <v>47</v>
      </c>
      <c r="Q17" s="13" t="s">
        <v>47</v>
      </c>
      <c r="R17" s="36"/>
      <c r="S17" s="7" t="s">
        <v>52</v>
      </c>
      <c r="T17" s="7" t="s">
        <v>52</v>
      </c>
      <c r="U17" s="7" t="s">
        <v>47</v>
      </c>
      <c r="V17" s="7" t="s">
        <v>52</v>
      </c>
      <c r="W17" s="7" t="s">
        <v>47</v>
      </c>
      <c r="X17" s="7" t="s">
        <v>52</v>
      </c>
      <c r="Y17" s="7" t="s">
        <v>52</v>
      </c>
      <c r="Z17" s="7" t="s">
        <v>52</v>
      </c>
      <c r="AA17" s="7" t="s">
        <v>52</v>
      </c>
      <c r="AB17" s="7" t="s">
        <v>52</v>
      </c>
      <c r="AC17" s="7" t="s">
        <v>52</v>
      </c>
      <c r="AD17" s="7" t="s">
        <v>52</v>
      </c>
      <c r="AE17" s="7" t="s">
        <v>52</v>
      </c>
      <c r="AF17" s="7" t="s">
        <v>52</v>
      </c>
      <c r="AG17" s="7" t="s">
        <v>52</v>
      </c>
      <c r="AH17" s="7" t="s">
        <v>52</v>
      </c>
      <c r="AI17" s="7" t="s">
        <v>52</v>
      </c>
      <c r="AJ17" s="7" t="s">
        <v>52</v>
      </c>
      <c r="AK17" s="7" t="s">
        <v>52</v>
      </c>
      <c r="AL17" s="7" t="s">
        <v>47</v>
      </c>
      <c r="AM17" s="7" t="s">
        <v>52</v>
      </c>
      <c r="AN17" s="7" t="s">
        <v>52</v>
      </c>
      <c r="AO17" s="7" t="s">
        <v>52</v>
      </c>
      <c r="AP17" s="7" t="s">
        <v>47</v>
      </c>
      <c r="AQ17" s="7" t="s">
        <v>47</v>
      </c>
      <c r="AR17" s="7" t="s">
        <v>47</v>
      </c>
      <c r="AS17" s="7" t="s">
        <v>52</v>
      </c>
      <c r="AT17" s="7" t="s">
        <v>52</v>
      </c>
      <c r="AU17" s="7" t="s">
        <v>52</v>
      </c>
      <c r="AV17" s="7" t="s">
        <v>52</v>
      </c>
      <c r="AW17" s="7" t="s">
        <v>47</v>
      </c>
      <c r="AX17" s="7" t="s">
        <v>52</v>
      </c>
      <c r="AY17" s="7" t="s">
        <v>52</v>
      </c>
      <c r="AZ17" s="7" t="s">
        <v>52</v>
      </c>
      <c r="BA17" s="7" t="s">
        <v>52</v>
      </c>
      <c r="BB17" s="7" t="s">
        <v>52</v>
      </c>
      <c r="BC17" s="7" t="s">
        <v>52</v>
      </c>
      <c r="BD17" s="7" t="s">
        <v>52</v>
      </c>
      <c r="BE17" s="7" t="s">
        <v>52</v>
      </c>
      <c r="BF17" s="7" t="s">
        <v>52</v>
      </c>
      <c r="BG17" s="7" t="s">
        <v>52</v>
      </c>
      <c r="BH17" s="7" t="s">
        <v>52</v>
      </c>
      <c r="BI17" s="7" t="s">
        <v>52</v>
      </c>
      <c r="BJ17" s="7" t="s">
        <v>52</v>
      </c>
      <c r="BK17" s="7" t="s">
        <v>52</v>
      </c>
      <c r="BL17" s="7" t="s">
        <v>52</v>
      </c>
      <c r="BM17" s="7" t="s">
        <v>52</v>
      </c>
      <c r="BN17" s="7" t="s">
        <v>52</v>
      </c>
      <c r="BO17" s="7" t="s">
        <v>52</v>
      </c>
      <c r="BP17" s="7" t="s">
        <v>52</v>
      </c>
      <c r="BQ17" s="7" t="s">
        <v>52</v>
      </c>
      <c r="BR17" s="7" t="s">
        <v>52</v>
      </c>
      <c r="BS17" s="7" t="s">
        <v>52</v>
      </c>
      <c r="BT17" s="7" t="s">
        <v>52</v>
      </c>
      <c r="BU17" s="7" t="s">
        <v>52</v>
      </c>
      <c r="BV17" s="206" t="s">
        <v>1053</v>
      </c>
      <c r="BW17" s="2"/>
    </row>
    <row r="18" spans="1:76" s="90" customFormat="1" x14ac:dyDescent="0.25">
      <c r="A18" s="8">
        <v>2020</v>
      </c>
      <c r="B18" s="3" t="s">
        <v>848</v>
      </c>
      <c r="C18" s="3" t="s">
        <v>434</v>
      </c>
      <c r="D18" s="4"/>
      <c r="E18" s="3"/>
      <c r="F18" s="4"/>
      <c r="G18" s="4"/>
      <c r="H18" s="3"/>
      <c r="I18" s="4"/>
      <c r="J18" s="3"/>
      <c r="K18" s="3"/>
      <c r="L18" s="4"/>
      <c r="M18" s="3"/>
      <c r="N18" s="3"/>
      <c r="O18" s="3"/>
      <c r="P18" s="3"/>
      <c r="Q18" s="3"/>
      <c r="R18" s="35"/>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row>
    <row r="19" spans="1:76" s="90" customFormat="1" x14ac:dyDescent="0.25">
      <c r="A19" s="8">
        <v>2020</v>
      </c>
      <c r="B19" s="3" t="s">
        <v>302</v>
      </c>
      <c r="C19" s="3" t="s">
        <v>434</v>
      </c>
      <c r="D19" s="4"/>
      <c r="E19" s="3"/>
      <c r="F19" s="4"/>
      <c r="G19" s="4"/>
      <c r="H19" s="3"/>
      <c r="I19" s="4"/>
      <c r="J19" s="3"/>
      <c r="K19" s="3"/>
      <c r="L19" s="4"/>
      <c r="M19" s="3"/>
      <c r="N19" s="3"/>
      <c r="O19" s="3"/>
      <c r="P19" s="3"/>
      <c r="Q19" s="3"/>
      <c r="R19" s="35"/>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11"/>
    </row>
    <row r="20" spans="1:76" s="90" customFormat="1" x14ac:dyDescent="0.25">
      <c r="A20" s="8">
        <v>2020</v>
      </c>
      <c r="B20" s="3" t="s">
        <v>274</v>
      </c>
      <c r="C20" s="3" t="s">
        <v>110</v>
      </c>
      <c r="D20" s="4">
        <v>137981</v>
      </c>
      <c r="E20" s="3"/>
      <c r="F20" s="4"/>
      <c r="G20" s="4">
        <v>137981</v>
      </c>
      <c r="H20" s="3"/>
      <c r="I20" s="4"/>
      <c r="J20" s="3">
        <v>0</v>
      </c>
      <c r="K20" s="3" t="s">
        <v>52</v>
      </c>
      <c r="L20" s="4">
        <v>18125</v>
      </c>
      <c r="M20" s="3" t="s">
        <v>56</v>
      </c>
      <c r="N20" s="3" t="s">
        <v>47</v>
      </c>
      <c r="O20" s="3" t="s">
        <v>47</v>
      </c>
      <c r="P20" s="3" t="s">
        <v>47</v>
      </c>
      <c r="Q20" s="3" t="s">
        <v>47</v>
      </c>
      <c r="R20" s="35"/>
      <c r="S20" s="7" t="s">
        <v>52</v>
      </c>
      <c r="T20" s="7" t="s">
        <v>52</v>
      </c>
      <c r="U20" s="7" t="s">
        <v>47</v>
      </c>
      <c r="V20" s="7" t="s">
        <v>52</v>
      </c>
      <c r="W20" s="7" t="s">
        <v>52</v>
      </c>
      <c r="X20" s="7" t="s">
        <v>52</v>
      </c>
      <c r="Y20" s="7" t="s">
        <v>52</v>
      </c>
      <c r="Z20" s="7" t="s">
        <v>52</v>
      </c>
      <c r="AA20" s="7" t="s">
        <v>52</v>
      </c>
      <c r="AB20" s="7" t="s">
        <v>52</v>
      </c>
      <c r="AC20" s="7" t="s">
        <v>52</v>
      </c>
      <c r="AD20" s="7" t="s">
        <v>52</v>
      </c>
      <c r="AE20" s="7" t="s">
        <v>52</v>
      </c>
      <c r="AF20" s="7" t="s">
        <v>52</v>
      </c>
      <c r="AG20" s="7" t="s">
        <v>52</v>
      </c>
      <c r="AH20" s="7" t="s">
        <v>52</v>
      </c>
      <c r="AI20" s="7" t="s">
        <v>52</v>
      </c>
      <c r="AJ20" s="7" t="s">
        <v>52</v>
      </c>
      <c r="AK20" s="7" t="s">
        <v>52</v>
      </c>
      <c r="AL20" s="7" t="s">
        <v>52</v>
      </c>
      <c r="AM20" s="7" t="s">
        <v>52</v>
      </c>
      <c r="AN20" s="7" t="s">
        <v>52</v>
      </c>
      <c r="AO20" s="7" t="s">
        <v>52</v>
      </c>
      <c r="AP20" s="7" t="s">
        <v>47</v>
      </c>
      <c r="AQ20" s="7" t="s">
        <v>47</v>
      </c>
      <c r="AR20" s="7" t="s">
        <v>47</v>
      </c>
      <c r="AS20" s="7" t="s">
        <v>52</v>
      </c>
      <c r="AT20" s="7" t="s">
        <v>52</v>
      </c>
      <c r="AU20" s="7" t="s">
        <v>52</v>
      </c>
      <c r="AV20" s="7" t="s">
        <v>52</v>
      </c>
      <c r="AW20" s="7" t="s">
        <v>52</v>
      </c>
      <c r="AX20" s="7" t="s">
        <v>52</v>
      </c>
      <c r="AY20" s="7" t="s">
        <v>52</v>
      </c>
      <c r="AZ20" s="7" t="s">
        <v>52</v>
      </c>
      <c r="BA20" s="7" t="s">
        <v>52</v>
      </c>
      <c r="BB20" s="7" t="s">
        <v>52</v>
      </c>
      <c r="BC20" s="7" t="s">
        <v>52</v>
      </c>
      <c r="BD20" s="7" t="s">
        <v>52</v>
      </c>
      <c r="BE20" s="7" t="s">
        <v>52</v>
      </c>
      <c r="BF20" s="7" t="s">
        <v>52</v>
      </c>
      <c r="BG20" s="7" t="s">
        <v>52</v>
      </c>
      <c r="BH20" s="7" t="s">
        <v>52</v>
      </c>
      <c r="BI20" s="7" t="s">
        <v>52</v>
      </c>
      <c r="BJ20" s="7" t="s">
        <v>52</v>
      </c>
      <c r="BK20" s="7" t="s">
        <v>52</v>
      </c>
      <c r="BL20" s="7" t="s">
        <v>52</v>
      </c>
      <c r="BM20" s="7" t="s">
        <v>52</v>
      </c>
      <c r="BN20" s="7" t="s">
        <v>52</v>
      </c>
      <c r="BO20" s="7" t="s">
        <v>52</v>
      </c>
      <c r="BP20" s="7" t="s">
        <v>52</v>
      </c>
      <c r="BQ20" s="7" t="s">
        <v>52</v>
      </c>
      <c r="BR20" s="7" t="s">
        <v>52</v>
      </c>
      <c r="BS20" s="7" t="s">
        <v>52</v>
      </c>
      <c r="BT20" s="7" t="s">
        <v>52</v>
      </c>
      <c r="BU20" s="7" t="s">
        <v>52</v>
      </c>
      <c r="BV20" s="11"/>
      <c r="BW20" s="2"/>
    </row>
    <row r="21" spans="1:76" s="90" customFormat="1" x14ac:dyDescent="0.25">
      <c r="A21" s="8">
        <v>2020</v>
      </c>
      <c r="B21" s="3" t="s">
        <v>106</v>
      </c>
      <c r="C21" s="3" t="s">
        <v>110</v>
      </c>
      <c r="D21" s="4">
        <v>87342</v>
      </c>
      <c r="E21" s="3">
        <v>21</v>
      </c>
      <c r="F21" s="4">
        <v>90342</v>
      </c>
      <c r="G21" s="4">
        <v>87342</v>
      </c>
      <c r="H21" s="3">
        <v>21</v>
      </c>
      <c r="I21" s="4">
        <v>91242</v>
      </c>
      <c r="J21" s="3">
        <v>0</v>
      </c>
      <c r="K21" s="3" t="s">
        <v>52</v>
      </c>
      <c r="L21" s="4">
        <v>15871</v>
      </c>
      <c r="M21" s="3" t="s">
        <v>48</v>
      </c>
      <c r="N21" s="3" t="s">
        <v>47</v>
      </c>
      <c r="O21" s="3" t="s">
        <v>47</v>
      </c>
      <c r="P21" s="3" t="s">
        <v>47</v>
      </c>
      <c r="Q21" s="3" t="s">
        <v>47</v>
      </c>
      <c r="R21" s="35"/>
      <c r="S21" s="7" t="s">
        <v>52</v>
      </c>
      <c r="T21" s="7" t="s">
        <v>52</v>
      </c>
      <c r="U21" s="7" t="s">
        <v>47</v>
      </c>
      <c r="V21" s="7" t="s">
        <v>52</v>
      </c>
      <c r="W21" s="7" t="s">
        <v>52</v>
      </c>
      <c r="X21" s="7" t="s">
        <v>52</v>
      </c>
      <c r="Y21" s="7" t="s">
        <v>52</v>
      </c>
      <c r="Z21" s="7" t="s">
        <v>52</v>
      </c>
      <c r="AA21" s="7" t="s">
        <v>52</v>
      </c>
      <c r="AB21" s="7" t="s">
        <v>52</v>
      </c>
      <c r="AC21" s="7" t="s">
        <v>52</v>
      </c>
      <c r="AD21" s="7" t="s">
        <v>52</v>
      </c>
      <c r="AE21" s="7" t="s">
        <v>52</v>
      </c>
      <c r="AF21" s="7" t="s">
        <v>52</v>
      </c>
      <c r="AG21" s="7" t="s">
        <v>52</v>
      </c>
      <c r="AH21" s="7" t="s">
        <v>52</v>
      </c>
      <c r="AI21" s="7" t="s">
        <v>52</v>
      </c>
      <c r="AJ21" s="7" t="s">
        <v>52</v>
      </c>
      <c r="AK21" s="7" t="s">
        <v>52</v>
      </c>
      <c r="AL21" s="7" t="s">
        <v>52</v>
      </c>
      <c r="AM21" s="7" t="s">
        <v>52</v>
      </c>
      <c r="AN21" s="7" t="s">
        <v>52</v>
      </c>
      <c r="AO21" s="7" t="s">
        <v>52</v>
      </c>
      <c r="AP21" s="7" t="s">
        <v>47</v>
      </c>
      <c r="AQ21" s="7" t="s">
        <v>47</v>
      </c>
      <c r="AR21" s="7" t="s">
        <v>47</v>
      </c>
      <c r="AS21" s="7" t="s">
        <v>52</v>
      </c>
      <c r="AT21" s="7" t="s">
        <v>47</v>
      </c>
      <c r="AU21" s="7" t="s">
        <v>52</v>
      </c>
      <c r="AV21" s="7" t="s">
        <v>52</v>
      </c>
      <c r="AW21" s="7" t="s">
        <v>52</v>
      </c>
      <c r="AX21" s="7" t="s">
        <v>52</v>
      </c>
      <c r="AY21" s="7" t="s">
        <v>52</v>
      </c>
      <c r="AZ21" s="7" t="s">
        <v>52</v>
      </c>
      <c r="BA21" s="7" t="s">
        <v>52</v>
      </c>
      <c r="BB21" s="7" t="s">
        <v>52</v>
      </c>
      <c r="BC21" s="7" t="s">
        <v>52</v>
      </c>
      <c r="BD21" s="7" t="s">
        <v>52</v>
      </c>
      <c r="BE21" s="7" t="s">
        <v>52</v>
      </c>
      <c r="BF21" s="7" t="s">
        <v>52</v>
      </c>
      <c r="BG21" s="7" t="s">
        <v>52</v>
      </c>
      <c r="BH21" s="7" t="s">
        <v>52</v>
      </c>
      <c r="BI21" s="7" t="s">
        <v>52</v>
      </c>
      <c r="BJ21" s="7" t="s">
        <v>52</v>
      </c>
      <c r="BK21" s="7" t="s">
        <v>52</v>
      </c>
      <c r="BL21" s="7" t="s">
        <v>52</v>
      </c>
      <c r="BM21" s="7" t="s">
        <v>52</v>
      </c>
      <c r="BN21" s="7" t="s">
        <v>52</v>
      </c>
      <c r="BO21" s="7" t="s">
        <v>52</v>
      </c>
      <c r="BP21" s="7" t="s">
        <v>52</v>
      </c>
      <c r="BQ21" s="7" t="s">
        <v>52</v>
      </c>
      <c r="BR21" s="7" t="s">
        <v>52</v>
      </c>
      <c r="BS21" s="7" t="s">
        <v>52</v>
      </c>
      <c r="BT21" s="7" t="s">
        <v>52</v>
      </c>
      <c r="BU21" s="7" t="s">
        <v>52</v>
      </c>
      <c r="BV21" s="11"/>
      <c r="BW21" s="2"/>
    </row>
    <row r="22" spans="1:76" s="10" customFormat="1" x14ac:dyDescent="0.25">
      <c r="A22" s="12">
        <v>2020</v>
      </c>
      <c r="B22" s="13" t="s">
        <v>147</v>
      </c>
      <c r="C22" s="13" t="s">
        <v>115</v>
      </c>
      <c r="D22" s="14">
        <v>126781</v>
      </c>
      <c r="E22" s="13"/>
      <c r="F22" s="14">
        <v>126781</v>
      </c>
      <c r="G22" s="14">
        <v>126781</v>
      </c>
      <c r="H22" s="13"/>
      <c r="I22" s="14">
        <v>126781</v>
      </c>
      <c r="J22" s="13">
        <v>2</v>
      </c>
      <c r="K22" s="13" t="s">
        <v>52</v>
      </c>
      <c r="L22" s="14">
        <v>28500</v>
      </c>
      <c r="M22" s="13" t="s">
        <v>48</v>
      </c>
      <c r="N22" s="13" t="s">
        <v>47</v>
      </c>
      <c r="O22" s="13" t="s">
        <v>47</v>
      </c>
      <c r="P22" s="13" t="s">
        <v>47</v>
      </c>
      <c r="Q22" s="13" t="s">
        <v>47</v>
      </c>
      <c r="R22" s="36" t="s">
        <v>129</v>
      </c>
      <c r="S22" s="7" t="s">
        <v>52</v>
      </c>
      <c r="T22" s="7" t="s">
        <v>52</v>
      </c>
      <c r="U22" s="7" t="s">
        <v>52</v>
      </c>
      <c r="V22" s="7" t="s">
        <v>52</v>
      </c>
      <c r="W22" s="7" t="s">
        <v>47</v>
      </c>
      <c r="X22" s="7" t="s">
        <v>52</v>
      </c>
      <c r="Y22" s="7" t="s">
        <v>52</v>
      </c>
      <c r="Z22" s="7" t="s">
        <v>52</v>
      </c>
      <c r="AA22" s="7" t="s">
        <v>52</v>
      </c>
      <c r="AB22" s="7" t="s">
        <v>52</v>
      </c>
      <c r="AC22" s="7" t="s">
        <v>52</v>
      </c>
      <c r="AD22" s="7" t="s">
        <v>52</v>
      </c>
      <c r="AE22" s="7" t="s">
        <v>52</v>
      </c>
      <c r="AF22" s="7" t="s">
        <v>52</v>
      </c>
      <c r="AG22" s="7" t="s">
        <v>52</v>
      </c>
      <c r="AH22" s="7" t="s">
        <v>52</v>
      </c>
      <c r="AI22" s="7" t="s">
        <v>52</v>
      </c>
      <c r="AJ22" s="7" t="s">
        <v>52</v>
      </c>
      <c r="AK22" s="7" t="s">
        <v>52</v>
      </c>
      <c r="AL22" s="7" t="s">
        <v>52</v>
      </c>
      <c r="AM22" s="7" t="s">
        <v>52</v>
      </c>
      <c r="AN22" s="7" t="s">
        <v>52</v>
      </c>
      <c r="AO22" s="7" t="s">
        <v>52</v>
      </c>
      <c r="AP22" s="7" t="s">
        <v>47</v>
      </c>
      <c r="AQ22" s="7" t="s">
        <v>47</v>
      </c>
      <c r="AR22" s="7" t="s">
        <v>47</v>
      </c>
      <c r="AS22" s="7" t="s">
        <v>52</v>
      </c>
      <c r="AT22" s="7" t="s">
        <v>52</v>
      </c>
      <c r="AU22" s="7" t="s">
        <v>52</v>
      </c>
      <c r="AV22" s="7" t="s">
        <v>52</v>
      </c>
      <c r="AW22" s="7" t="s">
        <v>52</v>
      </c>
      <c r="AX22" s="7" t="s">
        <v>52</v>
      </c>
      <c r="AY22" s="7" t="s">
        <v>52</v>
      </c>
      <c r="AZ22" s="7" t="s">
        <v>52</v>
      </c>
      <c r="BA22" s="7" t="s">
        <v>52</v>
      </c>
      <c r="BB22" s="7" t="s">
        <v>52</v>
      </c>
      <c r="BC22" s="7" t="s">
        <v>52</v>
      </c>
      <c r="BD22" s="7" t="s">
        <v>52</v>
      </c>
      <c r="BE22" s="7" t="s">
        <v>52</v>
      </c>
      <c r="BF22" s="7" t="s">
        <v>52</v>
      </c>
      <c r="BG22" s="7" t="s">
        <v>52</v>
      </c>
      <c r="BH22" s="7" t="s">
        <v>52</v>
      </c>
      <c r="BI22" s="7" t="s">
        <v>52</v>
      </c>
      <c r="BJ22" s="7" t="s">
        <v>52</v>
      </c>
      <c r="BK22" s="7" t="s">
        <v>52</v>
      </c>
      <c r="BL22" s="7" t="s">
        <v>52</v>
      </c>
      <c r="BM22" s="7" t="s">
        <v>52</v>
      </c>
      <c r="BN22" s="7" t="s">
        <v>52</v>
      </c>
      <c r="BO22" s="7" t="s">
        <v>52</v>
      </c>
      <c r="BP22" s="7" t="s">
        <v>52</v>
      </c>
      <c r="BQ22" s="7" t="s">
        <v>52</v>
      </c>
      <c r="BR22" s="7" t="s">
        <v>52</v>
      </c>
      <c r="BS22" s="7" t="s">
        <v>52</v>
      </c>
      <c r="BT22" s="7" t="s">
        <v>52</v>
      </c>
      <c r="BU22" s="7" t="s">
        <v>52</v>
      </c>
      <c r="BV22" s="11"/>
    </row>
    <row r="23" spans="1:76" s="90" customFormat="1" x14ac:dyDescent="0.25">
      <c r="A23" s="8">
        <v>2019</v>
      </c>
      <c r="B23" s="3" t="s">
        <v>1102</v>
      </c>
      <c r="C23" s="3" t="s">
        <v>229</v>
      </c>
      <c r="D23" s="4">
        <v>124620</v>
      </c>
      <c r="E23" s="3">
        <v>25</v>
      </c>
      <c r="F23" s="4">
        <v>163548</v>
      </c>
      <c r="G23" s="4">
        <v>127368</v>
      </c>
      <c r="H23" s="3">
        <v>25</v>
      </c>
      <c r="I23" s="4">
        <v>166296</v>
      </c>
      <c r="J23" s="3">
        <v>0</v>
      </c>
      <c r="K23" s="3" t="s">
        <v>56</v>
      </c>
      <c r="L23" s="4">
        <v>33216</v>
      </c>
      <c r="M23" s="3" t="s">
        <v>48</v>
      </c>
      <c r="N23" s="3" t="s">
        <v>47</v>
      </c>
      <c r="O23" s="3" t="s">
        <v>47</v>
      </c>
      <c r="P23" s="3" t="s">
        <v>47</v>
      </c>
      <c r="Q23" s="3" t="s">
        <v>47</v>
      </c>
      <c r="R23" s="35"/>
      <c r="S23" s="7" t="s">
        <v>52</v>
      </c>
      <c r="T23" s="7" t="s">
        <v>52</v>
      </c>
      <c r="U23" s="7" t="s">
        <v>52</v>
      </c>
      <c r="V23" s="7" t="s">
        <v>47</v>
      </c>
      <c r="W23" s="7" t="s">
        <v>47</v>
      </c>
      <c r="X23" s="7" t="s">
        <v>52</v>
      </c>
      <c r="Y23" s="7" t="s">
        <v>52</v>
      </c>
      <c r="Z23" s="7" t="s">
        <v>52</v>
      </c>
      <c r="AA23" s="7" t="s">
        <v>52</v>
      </c>
      <c r="AB23" s="7" t="s">
        <v>52</v>
      </c>
      <c r="AC23" s="7" t="s">
        <v>52</v>
      </c>
      <c r="AD23" s="7" t="s">
        <v>52</v>
      </c>
      <c r="AE23" s="7" t="s">
        <v>52</v>
      </c>
      <c r="AF23" s="7" t="s">
        <v>52</v>
      </c>
      <c r="AG23" s="7" t="s">
        <v>52</v>
      </c>
      <c r="AH23" s="7" t="s">
        <v>52</v>
      </c>
      <c r="AI23" s="7" t="s">
        <v>52</v>
      </c>
      <c r="AJ23" s="7" t="s">
        <v>52</v>
      </c>
      <c r="AK23" s="7" t="s">
        <v>52</v>
      </c>
      <c r="AL23" s="7" t="s">
        <v>52</v>
      </c>
      <c r="AM23" s="7" t="s">
        <v>52</v>
      </c>
      <c r="AN23" s="7" t="s">
        <v>52</v>
      </c>
      <c r="AO23" s="7" t="s">
        <v>52</v>
      </c>
      <c r="AP23" s="7" t="s">
        <v>47</v>
      </c>
      <c r="AQ23" s="7" t="s">
        <v>47</v>
      </c>
      <c r="AR23" s="7" t="s">
        <v>47</v>
      </c>
      <c r="AS23" s="7" t="s">
        <v>52</v>
      </c>
      <c r="AT23" s="7" t="s">
        <v>52</v>
      </c>
      <c r="AU23" s="7" t="s">
        <v>52</v>
      </c>
      <c r="AV23" s="7" t="s">
        <v>52</v>
      </c>
      <c r="AW23" s="7" t="s">
        <v>52</v>
      </c>
      <c r="AX23" s="7" t="s">
        <v>52</v>
      </c>
      <c r="AY23" s="7" t="s">
        <v>52</v>
      </c>
      <c r="AZ23" s="7" t="s">
        <v>52</v>
      </c>
      <c r="BA23" s="7" t="s">
        <v>52</v>
      </c>
      <c r="BB23" s="7" t="s">
        <v>52</v>
      </c>
      <c r="BC23" s="7" t="s">
        <v>52</v>
      </c>
      <c r="BD23" s="7" t="s">
        <v>52</v>
      </c>
      <c r="BE23" s="7" t="s">
        <v>52</v>
      </c>
      <c r="BF23" s="7" t="s">
        <v>52</v>
      </c>
      <c r="BG23" s="7" t="s">
        <v>52</v>
      </c>
      <c r="BH23" s="7" t="s">
        <v>52</v>
      </c>
      <c r="BI23" s="7" t="s">
        <v>52</v>
      </c>
      <c r="BJ23" s="7" t="s">
        <v>52</v>
      </c>
      <c r="BK23" s="7" t="s">
        <v>52</v>
      </c>
      <c r="BL23" s="7" t="s">
        <v>52</v>
      </c>
      <c r="BM23" s="7" t="s">
        <v>52</v>
      </c>
      <c r="BN23" s="7" t="s">
        <v>52</v>
      </c>
      <c r="BO23" s="7" t="s">
        <v>52</v>
      </c>
      <c r="BP23" s="7" t="s">
        <v>52</v>
      </c>
      <c r="BQ23" s="7" t="s">
        <v>52</v>
      </c>
      <c r="BR23" s="7" t="s">
        <v>52</v>
      </c>
      <c r="BS23" s="7" t="s">
        <v>52</v>
      </c>
      <c r="BT23" s="7" t="s">
        <v>52</v>
      </c>
      <c r="BU23" s="7" t="s">
        <v>52</v>
      </c>
      <c r="BV23" s="11"/>
    </row>
    <row r="24" spans="1:76" s="90" customFormat="1" ht="15.75" customHeight="1" x14ac:dyDescent="0.25">
      <c r="A24" s="8">
        <v>2020</v>
      </c>
      <c r="B24" s="3" t="s">
        <v>734</v>
      </c>
      <c r="C24" s="3" t="s">
        <v>282</v>
      </c>
      <c r="D24" s="4">
        <v>137635</v>
      </c>
      <c r="E24" s="3"/>
      <c r="F24" s="4">
        <v>137635</v>
      </c>
      <c r="G24" s="4">
        <v>139135</v>
      </c>
      <c r="H24" s="3"/>
      <c r="I24" s="4">
        <v>139135</v>
      </c>
      <c r="J24" s="3">
        <v>1</v>
      </c>
      <c r="K24" s="3" t="s">
        <v>52</v>
      </c>
      <c r="L24" s="4">
        <v>26782</v>
      </c>
      <c r="M24" s="3" t="s">
        <v>48</v>
      </c>
      <c r="N24" s="3" t="s">
        <v>47</v>
      </c>
      <c r="O24" s="3" t="s">
        <v>47</v>
      </c>
      <c r="P24" s="3" t="s">
        <v>47</v>
      </c>
      <c r="Q24" s="3" t="s">
        <v>47</v>
      </c>
      <c r="R24" s="35"/>
      <c r="S24" s="7" t="s">
        <v>56</v>
      </c>
      <c r="T24" s="7" t="s">
        <v>56</v>
      </c>
      <c r="U24" s="7" t="s">
        <v>56</v>
      </c>
      <c r="V24" s="7" t="s">
        <v>56</v>
      </c>
      <c r="W24" s="7" t="s">
        <v>47</v>
      </c>
      <c r="X24" s="7" t="s">
        <v>56</v>
      </c>
      <c r="Y24" s="7" t="s">
        <v>56</v>
      </c>
      <c r="Z24" s="7" t="s">
        <v>56</v>
      </c>
      <c r="AA24" s="7" t="s">
        <v>56</v>
      </c>
      <c r="AB24" s="7" t="s">
        <v>56</v>
      </c>
      <c r="AC24" s="7" t="s">
        <v>56</v>
      </c>
      <c r="AD24" s="7" t="s">
        <v>56</v>
      </c>
      <c r="AE24" s="7" t="s">
        <v>56</v>
      </c>
      <c r="AF24" s="7" t="s">
        <v>56</v>
      </c>
      <c r="AG24" s="7" t="s">
        <v>56</v>
      </c>
      <c r="AH24" s="7" t="s">
        <v>56</v>
      </c>
      <c r="AI24" s="7" t="s">
        <v>56</v>
      </c>
      <c r="AJ24" s="7" t="s">
        <v>56</v>
      </c>
      <c r="AK24" s="7" t="s">
        <v>56</v>
      </c>
      <c r="AL24" s="7" t="s">
        <v>56</v>
      </c>
      <c r="AM24" s="7" t="s">
        <v>56</v>
      </c>
      <c r="AN24" s="7" t="s">
        <v>56</v>
      </c>
      <c r="AO24" s="7" t="s">
        <v>56</v>
      </c>
      <c r="AP24" s="7" t="s">
        <v>47</v>
      </c>
      <c r="AQ24" s="7" t="s">
        <v>47</v>
      </c>
      <c r="AR24" s="7" t="s">
        <v>47</v>
      </c>
      <c r="AS24" s="7" t="s">
        <v>56</v>
      </c>
      <c r="AT24" s="7" t="s">
        <v>56</v>
      </c>
      <c r="AU24" s="7" t="s">
        <v>56</v>
      </c>
      <c r="AV24" s="7" t="s">
        <v>56</v>
      </c>
      <c r="AW24" s="7" t="s">
        <v>56</v>
      </c>
      <c r="AX24" s="7" t="s">
        <v>56</v>
      </c>
      <c r="AY24" s="7" t="s">
        <v>56</v>
      </c>
      <c r="AZ24" s="7" t="s">
        <v>56</v>
      </c>
      <c r="BA24" s="7" t="s">
        <v>56</v>
      </c>
      <c r="BB24" s="7" t="s">
        <v>56</v>
      </c>
      <c r="BC24" s="7" t="s">
        <v>56</v>
      </c>
      <c r="BD24" s="7" t="s">
        <v>56</v>
      </c>
      <c r="BE24" s="7" t="s">
        <v>56</v>
      </c>
      <c r="BF24" s="7" t="s">
        <v>56</v>
      </c>
      <c r="BG24" s="7" t="s">
        <v>56</v>
      </c>
      <c r="BH24" s="7" t="s">
        <v>56</v>
      </c>
      <c r="BI24" s="7" t="s">
        <v>56</v>
      </c>
      <c r="BJ24" s="7" t="s">
        <v>56</v>
      </c>
      <c r="BK24" s="7" t="s">
        <v>56</v>
      </c>
      <c r="BL24" s="7" t="s">
        <v>56</v>
      </c>
      <c r="BM24" s="7" t="s">
        <v>56</v>
      </c>
      <c r="BN24" s="7" t="s">
        <v>56</v>
      </c>
      <c r="BO24" s="7" t="s">
        <v>56</v>
      </c>
      <c r="BP24" s="7" t="s">
        <v>56</v>
      </c>
      <c r="BQ24" s="7" t="s">
        <v>56</v>
      </c>
      <c r="BR24" s="7" t="s">
        <v>56</v>
      </c>
      <c r="BS24" s="7" t="s">
        <v>56</v>
      </c>
      <c r="BT24" s="7" t="s">
        <v>56</v>
      </c>
      <c r="BU24" s="7" t="s">
        <v>56</v>
      </c>
      <c r="BV24" s="11"/>
    </row>
    <row r="25" spans="1:76" s="10" customFormat="1" x14ac:dyDescent="0.25">
      <c r="A25" s="12">
        <v>2020</v>
      </c>
      <c r="B25" s="13" t="s">
        <v>744</v>
      </c>
      <c r="C25" s="13" t="s">
        <v>115</v>
      </c>
      <c r="D25" s="14">
        <v>134374</v>
      </c>
      <c r="E25" s="13">
        <v>25</v>
      </c>
      <c r="F25" s="14">
        <v>138406</v>
      </c>
      <c r="G25" s="14">
        <v>138406</v>
      </c>
      <c r="H25" s="13">
        <v>25</v>
      </c>
      <c r="I25" s="14">
        <v>143406</v>
      </c>
      <c r="J25" s="13">
        <v>0</v>
      </c>
      <c r="K25" s="13" t="s">
        <v>56</v>
      </c>
      <c r="L25" s="14">
        <v>18900</v>
      </c>
      <c r="M25" s="13" t="s">
        <v>48</v>
      </c>
      <c r="N25" s="13" t="s">
        <v>47</v>
      </c>
      <c r="O25" s="13" t="s">
        <v>47</v>
      </c>
      <c r="P25" s="13" t="s">
        <v>47</v>
      </c>
      <c r="Q25" s="13" t="s">
        <v>47</v>
      </c>
      <c r="R25" s="36" t="s">
        <v>129</v>
      </c>
      <c r="S25" s="7" t="s">
        <v>52</v>
      </c>
      <c r="T25" s="7" t="s">
        <v>47</v>
      </c>
      <c r="U25" s="7" t="s">
        <v>47</v>
      </c>
      <c r="V25" s="7" t="s">
        <v>52</v>
      </c>
      <c r="W25" s="7" t="s">
        <v>47</v>
      </c>
      <c r="X25" s="7" t="s">
        <v>52</v>
      </c>
      <c r="Y25" s="7" t="s">
        <v>52</v>
      </c>
      <c r="Z25" s="7" t="s">
        <v>52</v>
      </c>
      <c r="AA25" s="7" t="s">
        <v>52</v>
      </c>
      <c r="AB25" s="7" t="s">
        <v>52</v>
      </c>
      <c r="AC25" s="7" t="s">
        <v>52</v>
      </c>
      <c r="AD25" s="7" t="s">
        <v>52</v>
      </c>
      <c r="AE25" s="7" t="s">
        <v>52</v>
      </c>
      <c r="AF25" s="7" t="s">
        <v>52</v>
      </c>
      <c r="AG25" s="7" t="s">
        <v>52</v>
      </c>
      <c r="AH25" s="7" t="s">
        <v>52</v>
      </c>
      <c r="AI25" s="7" t="s">
        <v>52</v>
      </c>
      <c r="AJ25" s="7" t="s">
        <v>52</v>
      </c>
      <c r="AK25" s="7" t="s">
        <v>52</v>
      </c>
      <c r="AL25" s="7" t="s">
        <v>52</v>
      </c>
      <c r="AM25" s="7" t="s">
        <v>52</v>
      </c>
      <c r="AN25" s="7" t="s">
        <v>52</v>
      </c>
      <c r="AO25" s="7" t="s">
        <v>52</v>
      </c>
      <c r="AP25" s="7" t="s">
        <v>47</v>
      </c>
      <c r="AQ25" s="7" t="s">
        <v>47</v>
      </c>
      <c r="AR25" s="7" t="s">
        <v>47</v>
      </c>
      <c r="AS25" s="7" t="s">
        <v>52</v>
      </c>
      <c r="AT25" s="7" t="s">
        <v>52</v>
      </c>
      <c r="AU25" s="7" t="s">
        <v>52</v>
      </c>
      <c r="AV25" s="7" t="s">
        <v>52</v>
      </c>
      <c r="AW25" s="7" t="s">
        <v>52</v>
      </c>
      <c r="AX25" s="7" t="s">
        <v>52</v>
      </c>
      <c r="AY25" s="7" t="s">
        <v>52</v>
      </c>
      <c r="AZ25" s="7" t="s">
        <v>52</v>
      </c>
      <c r="BA25" s="7" t="s">
        <v>52</v>
      </c>
      <c r="BB25" s="7" t="s">
        <v>52</v>
      </c>
      <c r="BC25" s="7" t="s">
        <v>52</v>
      </c>
      <c r="BD25" s="7" t="s">
        <v>52</v>
      </c>
      <c r="BE25" s="7" t="s">
        <v>52</v>
      </c>
      <c r="BF25" s="7" t="s">
        <v>52</v>
      </c>
      <c r="BG25" s="7" t="s">
        <v>52</v>
      </c>
      <c r="BH25" s="7" t="s">
        <v>52</v>
      </c>
      <c r="BI25" s="7" t="s">
        <v>52</v>
      </c>
      <c r="BJ25" s="7" t="s">
        <v>52</v>
      </c>
      <c r="BK25" s="7" t="s">
        <v>52</v>
      </c>
      <c r="BL25" s="7" t="s">
        <v>52</v>
      </c>
      <c r="BM25" s="7" t="s">
        <v>52</v>
      </c>
      <c r="BN25" s="7" t="s">
        <v>52</v>
      </c>
      <c r="BO25" s="7" t="s">
        <v>52</v>
      </c>
      <c r="BP25" s="7" t="s">
        <v>52</v>
      </c>
      <c r="BQ25" s="7" t="s">
        <v>52</v>
      </c>
      <c r="BR25" s="7" t="s">
        <v>52</v>
      </c>
      <c r="BS25" s="7" t="s">
        <v>52</v>
      </c>
      <c r="BT25" s="7" t="s">
        <v>52</v>
      </c>
      <c r="BU25" s="7" t="s">
        <v>52</v>
      </c>
      <c r="BV25" s="11"/>
    </row>
    <row r="26" spans="1:76" s="10" customFormat="1" x14ac:dyDescent="0.25">
      <c r="A26" s="12">
        <v>2020</v>
      </c>
      <c r="B26" s="13" t="s">
        <v>50</v>
      </c>
      <c r="C26" s="13" t="s">
        <v>94</v>
      </c>
      <c r="D26" s="14">
        <f>7294.59*12</f>
        <v>87535.08</v>
      </c>
      <c r="E26" s="13">
        <v>25</v>
      </c>
      <c r="F26" s="14">
        <f>SUM(D26*1.1)</f>
        <v>96288.588000000003</v>
      </c>
      <c r="G26" s="14">
        <f>D26</f>
        <v>87535.08</v>
      </c>
      <c r="H26" s="13">
        <v>25</v>
      </c>
      <c r="I26" s="14">
        <f>SUM((G26*1.1)+1200)</f>
        <v>97488.588000000003</v>
      </c>
      <c r="J26" s="13"/>
      <c r="K26" s="13" t="s">
        <v>56</v>
      </c>
      <c r="L26" s="14">
        <v>18456</v>
      </c>
      <c r="M26" s="13" t="s">
        <v>48</v>
      </c>
      <c r="N26" s="13" t="s">
        <v>47</v>
      </c>
      <c r="O26" s="13" t="s">
        <v>47</v>
      </c>
      <c r="P26" s="13" t="s">
        <v>47</v>
      </c>
      <c r="Q26" s="13" t="s">
        <v>47</v>
      </c>
      <c r="R26" s="36" t="s">
        <v>129</v>
      </c>
      <c r="S26" s="7" t="s">
        <v>52</v>
      </c>
      <c r="T26" s="7" t="s">
        <v>52</v>
      </c>
      <c r="U26" s="7" t="s">
        <v>47</v>
      </c>
      <c r="V26" s="7" t="s">
        <v>52</v>
      </c>
      <c r="W26" s="7" t="s">
        <v>47</v>
      </c>
      <c r="X26" s="7" t="s">
        <v>52</v>
      </c>
      <c r="Y26" s="7" t="s">
        <v>52</v>
      </c>
      <c r="Z26" s="7" t="s">
        <v>52</v>
      </c>
      <c r="AA26" s="7" t="s">
        <v>52</v>
      </c>
      <c r="AB26" s="7" t="s">
        <v>52</v>
      </c>
      <c r="AC26" s="7" t="s">
        <v>52</v>
      </c>
      <c r="AD26" s="7" t="s">
        <v>52</v>
      </c>
      <c r="AE26" s="7" t="s">
        <v>52</v>
      </c>
      <c r="AF26" s="7" t="s">
        <v>52</v>
      </c>
      <c r="AG26" s="7" t="s">
        <v>52</v>
      </c>
      <c r="AH26" s="7" t="s">
        <v>52</v>
      </c>
      <c r="AI26" s="7" t="s">
        <v>52</v>
      </c>
      <c r="AJ26" s="7" t="s">
        <v>52</v>
      </c>
      <c r="AK26" s="7" t="s">
        <v>52</v>
      </c>
      <c r="AL26" s="7" t="s">
        <v>52</v>
      </c>
      <c r="AM26" s="7" t="s">
        <v>52</v>
      </c>
      <c r="AN26" s="7" t="s">
        <v>52</v>
      </c>
      <c r="AO26" s="7" t="s">
        <v>52</v>
      </c>
      <c r="AP26" s="7" t="s">
        <v>47</v>
      </c>
      <c r="AQ26" s="7" t="s">
        <v>47</v>
      </c>
      <c r="AR26" s="7" t="s">
        <v>47</v>
      </c>
      <c r="AS26" s="7" t="s">
        <v>52</v>
      </c>
      <c r="AT26" s="7" t="s">
        <v>52</v>
      </c>
      <c r="AU26" s="7" t="s">
        <v>52</v>
      </c>
      <c r="AV26" s="7" t="s">
        <v>52</v>
      </c>
      <c r="AW26" s="7" t="s">
        <v>52</v>
      </c>
      <c r="AX26" s="7" t="s">
        <v>52</v>
      </c>
      <c r="AY26" s="7" t="s">
        <v>52</v>
      </c>
      <c r="AZ26" s="7" t="s">
        <v>52</v>
      </c>
      <c r="BA26" s="7" t="s">
        <v>52</v>
      </c>
      <c r="BB26" s="7" t="s">
        <v>52</v>
      </c>
      <c r="BC26" s="7" t="s">
        <v>52</v>
      </c>
      <c r="BD26" s="7" t="s">
        <v>52</v>
      </c>
      <c r="BE26" s="7" t="s">
        <v>52</v>
      </c>
      <c r="BF26" s="7" t="s">
        <v>52</v>
      </c>
      <c r="BG26" s="7" t="s">
        <v>52</v>
      </c>
      <c r="BH26" s="7" t="s">
        <v>52</v>
      </c>
      <c r="BI26" s="7" t="s">
        <v>52</v>
      </c>
      <c r="BJ26" s="7" t="s">
        <v>52</v>
      </c>
      <c r="BK26" s="7" t="s">
        <v>52</v>
      </c>
      <c r="BL26" s="7" t="s">
        <v>52</v>
      </c>
      <c r="BM26" s="7" t="s">
        <v>52</v>
      </c>
      <c r="BN26" s="7" t="s">
        <v>52</v>
      </c>
      <c r="BO26" s="7" t="s">
        <v>52</v>
      </c>
      <c r="BP26" s="7" t="s">
        <v>52</v>
      </c>
      <c r="BQ26" s="7" t="s">
        <v>52</v>
      </c>
      <c r="BR26" s="7" t="s">
        <v>52</v>
      </c>
      <c r="BS26" s="7" t="s">
        <v>52</v>
      </c>
      <c r="BT26" s="7" t="s">
        <v>52</v>
      </c>
      <c r="BU26" s="7" t="s">
        <v>52</v>
      </c>
      <c r="BV26" s="11"/>
      <c r="BW26" s="2"/>
      <c r="BX26" s="2"/>
    </row>
    <row r="27" spans="1:76" s="10" customFormat="1" x14ac:dyDescent="0.25">
      <c r="A27" s="12">
        <v>2020</v>
      </c>
      <c r="B27" s="13" t="s">
        <v>1137</v>
      </c>
      <c r="C27" s="13" t="s">
        <v>1140</v>
      </c>
      <c r="D27" s="14">
        <v>145429</v>
      </c>
      <c r="E27" s="13">
        <v>13</v>
      </c>
      <c r="F27" s="14">
        <v>145429</v>
      </c>
      <c r="G27" s="14">
        <v>145429</v>
      </c>
      <c r="H27" s="13">
        <v>13</v>
      </c>
      <c r="I27" s="14">
        <v>145429</v>
      </c>
      <c r="J27" s="13"/>
      <c r="K27" s="13" t="s">
        <v>52</v>
      </c>
      <c r="L27" s="14">
        <v>20357.47</v>
      </c>
      <c r="M27" s="13" t="s">
        <v>48</v>
      </c>
      <c r="N27" s="13" t="s">
        <v>47</v>
      </c>
      <c r="O27" s="13" t="s">
        <v>47</v>
      </c>
      <c r="P27" s="13" t="s">
        <v>47</v>
      </c>
      <c r="Q27" s="13" t="s">
        <v>47</v>
      </c>
      <c r="R27" s="2" t="s">
        <v>1136</v>
      </c>
      <c r="S27" s="7" t="s">
        <v>52</v>
      </c>
      <c r="T27" s="7" t="s">
        <v>52</v>
      </c>
      <c r="U27" s="7" t="s">
        <v>47</v>
      </c>
      <c r="V27" s="7" t="s">
        <v>52</v>
      </c>
      <c r="W27" s="7" t="s">
        <v>47</v>
      </c>
      <c r="X27" s="7" t="s">
        <v>52</v>
      </c>
      <c r="Y27" s="7" t="s">
        <v>52</v>
      </c>
      <c r="Z27" s="7" t="s">
        <v>52</v>
      </c>
      <c r="AA27" s="7" t="s">
        <v>52</v>
      </c>
      <c r="AB27" s="7" t="s">
        <v>52</v>
      </c>
      <c r="AC27" s="7" t="s">
        <v>52</v>
      </c>
      <c r="AD27" s="7" t="s">
        <v>52</v>
      </c>
      <c r="AE27" s="7" t="s">
        <v>52</v>
      </c>
      <c r="AF27" s="7" t="s">
        <v>52</v>
      </c>
      <c r="AG27" s="7" t="s">
        <v>52</v>
      </c>
      <c r="AH27" s="7" t="s">
        <v>52</v>
      </c>
      <c r="AI27" s="7" t="s">
        <v>52</v>
      </c>
      <c r="AJ27" s="7" t="s">
        <v>52</v>
      </c>
      <c r="AK27" s="7" t="s">
        <v>52</v>
      </c>
      <c r="AL27" s="7" t="s">
        <v>52</v>
      </c>
      <c r="AM27" s="7" t="s">
        <v>52</v>
      </c>
      <c r="AN27" s="7" t="s">
        <v>52</v>
      </c>
      <c r="AO27" s="7" t="s">
        <v>52</v>
      </c>
      <c r="AP27" s="7" t="s">
        <v>47</v>
      </c>
      <c r="AQ27" s="7" t="s">
        <v>47</v>
      </c>
      <c r="AR27" s="7" t="s">
        <v>47</v>
      </c>
      <c r="AS27" s="7" t="s">
        <v>52</v>
      </c>
      <c r="AT27" s="7" t="s">
        <v>47</v>
      </c>
      <c r="AU27" s="7" t="s">
        <v>52</v>
      </c>
      <c r="AV27" s="7" t="s">
        <v>52</v>
      </c>
      <c r="AW27" s="7" t="s">
        <v>52</v>
      </c>
      <c r="AX27" s="7" t="s">
        <v>52</v>
      </c>
      <c r="AY27" s="7" t="s">
        <v>52</v>
      </c>
      <c r="AZ27" s="7" t="s">
        <v>52</v>
      </c>
      <c r="BA27" s="7" t="s">
        <v>52</v>
      </c>
      <c r="BB27" s="7" t="s">
        <v>52</v>
      </c>
      <c r="BC27" s="7" t="s">
        <v>52</v>
      </c>
      <c r="BD27" s="7" t="s">
        <v>52</v>
      </c>
      <c r="BE27" s="7" t="s">
        <v>52</v>
      </c>
      <c r="BF27" s="7" t="s">
        <v>52</v>
      </c>
      <c r="BG27" s="7" t="s">
        <v>52</v>
      </c>
      <c r="BH27" s="7" t="s">
        <v>52</v>
      </c>
      <c r="BI27" s="7" t="s">
        <v>52</v>
      </c>
      <c r="BJ27" s="7" t="s">
        <v>52</v>
      </c>
      <c r="BK27" s="7" t="s">
        <v>52</v>
      </c>
      <c r="BL27" s="7" t="s">
        <v>52</v>
      </c>
      <c r="BM27" s="7" t="s">
        <v>52</v>
      </c>
      <c r="BN27" s="7" t="s">
        <v>52</v>
      </c>
      <c r="BO27" s="7" t="s">
        <v>52</v>
      </c>
      <c r="BP27" s="7" t="s">
        <v>52</v>
      </c>
      <c r="BQ27" s="7" t="s">
        <v>52</v>
      </c>
      <c r="BR27" s="7" t="s">
        <v>52</v>
      </c>
      <c r="BS27" s="7" t="s">
        <v>52</v>
      </c>
      <c r="BT27" s="7" t="s">
        <v>52</v>
      </c>
      <c r="BU27" s="7" t="s">
        <v>52</v>
      </c>
      <c r="BV27" s="11"/>
      <c r="BW27" s="2"/>
    </row>
    <row r="28" spans="1:76" s="10" customFormat="1" x14ac:dyDescent="0.25">
      <c r="A28" s="12">
        <v>2020</v>
      </c>
      <c r="B28" s="13" t="s">
        <v>198</v>
      </c>
      <c r="C28" s="13" t="s">
        <v>155</v>
      </c>
      <c r="D28" s="14">
        <v>179592</v>
      </c>
      <c r="E28" s="13">
        <v>11</v>
      </c>
      <c r="F28" s="14">
        <v>179592</v>
      </c>
      <c r="G28" s="14">
        <v>179592</v>
      </c>
      <c r="H28" s="13">
        <v>11</v>
      </c>
      <c r="I28" s="14">
        <v>181842</v>
      </c>
      <c r="J28" s="13">
        <v>1</v>
      </c>
      <c r="K28" s="13" t="s">
        <v>47</v>
      </c>
      <c r="L28" s="14">
        <v>32668</v>
      </c>
      <c r="M28" s="13" t="s">
        <v>48</v>
      </c>
      <c r="N28" s="13" t="s">
        <v>47</v>
      </c>
      <c r="O28" s="13" t="s">
        <v>47</v>
      </c>
      <c r="P28" s="13" t="s">
        <v>47</v>
      </c>
      <c r="Q28" s="13" t="s">
        <v>47</v>
      </c>
      <c r="R28" s="36"/>
      <c r="S28" s="7" t="s">
        <v>52</v>
      </c>
      <c r="T28" s="7" t="s">
        <v>52</v>
      </c>
      <c r="U28" s="7" t="s">
        <v>52</v>
      </c>
      <c r="V28" s="7" t="s">
        <v>52</v>
      </c>
      <c r="W28" s="7" t="s">
        <v>47</v>
      </c>
      <c r="X28" s="7" t="s">
        <v>52</v>
      </c>
      <c r="Y28" s="7" t="s">
        <v>52</v>
      </c>
      <c r="Z28" s="7" t="s">
        <v>52</v>
      </c>
      <c r="AA28" s="7" t="s">
        <v>52</v>
      </c>
      <c r="AB28" s="7" t="s">
        <v>52</v>
      </c>
      <c r="AC28" s="7" t="s">
        <v>52</v>
      </c>
      <c r="AD28" s="7" t="s">
        <v>52</v>
      </c>
      <c r="AE28" s="7" t="s">
        <v>47</v>
      </c>
      <c r="AF28" s="7" t="s">
        <v>52</v>
      </c>
      <c r="AG28" s="7" t="s">
        <v>52</v>
      </c>
      <c r="AH28" s="7" t="s">
        <v>52</v>
      </c>
      <c r="AI28" s="7" t="s">
        <v>52</v>
      </c>
      <c r="AJ28" s="7" t="s">
        <v>52</v>
      </c>
      <c r="AK28" s="7" t="s">
        <v>52</v>
      </c>
      <c r="AL28" s="7" t="s">
        <v>47</v>
      </c>
      <c r="AM28" s="7" t="s">
        <v>52</v>
      </c>
      <c r="AN28" s="7" t="s">
        <v>52</v>
      </c>
      <c r="AO28" s="7" t="s">
        <v>52</v>
      </c>
      <c r="AP28" s="7" t="s">
        <v>47</v>
      </c>
      <c r="AQ28" s="7" t="s">
        <v>47</v>
      </c>
      <c r="AR28" s="7" t="s">
        <v>47</v>
      </c>
      <c r="AS28" s="7" t="s">
        <v>52</v>
      </c>
      <c r="AT28" s="7" t="s">
        <v>52</v>
      </c>
      <c r="AU28" s="7" t="s">
        <v>52</v>
      </c>
      <c r="AV28" s="7" t="s">
        <v>47</v>
      </c>
      <c r="AW28" s="7" t="s">
        <v>52</v>
      </c>
      <c r="AX28" s="7" t="s">
        <v>52</v>
      </c>
      <c r="AY28" s="7" t="s">
        <v>52</v>
      </c>
      <c r="AZ28" s="7" t="s">
        <v>52</v>
      </c>
      <c r="BA28" s="7" t="s">
        <v>52</v>
      </c>
      <c r="BB28" s="7" t="s">
        <v>52</v>
      </c>
      <c r="BC28" s="7" t="s">
        <v>52</v>
      </c>
      <c r="BD28" s="7" t="s">
        <v>52</v>
      </c>
      <c r="BE28" s="7" t="s">
        <v>52</v>
      </c>
      <c r="BF28" s="7" t="s">
        <v>52</v>
      </c>
      <c r="BG28" s="7" t="s">
        <v>52</v>
      </c>
      <c r="BH28" s="7" t="s">
        <v>52</v>
      </c>
      <c r="BI28" s="7" t="s">
        <v>52</v>
      </c>
      <c r="BJ28" s="7" t="s">
        <v>52</v>
      </c>
      <c r="BK28" s="7" t="s">
        <v>52</v>
      </c>
      <c r="BL28" s="7" t="s">
        <v>52</v>
      </c>
      <c r="BM28" s="7" t="s">
        <v>52</v>
      </c>
      <c r="BN28" s="7" t="s">
        <v>52</v>
      </c>
      <c r="BO28" s="7" t="s">
        <v>52</v>
      </c>
      <c r="BP28" s="7" t="s">
        <v>52</v>
      </c>
      <c r="BQ28" s="7" t="s">
        <v>52</v>
      </c>
      <c r="BR28" s="7" t="s">
        <v>52</v>
      </c>
      <c r="BS28" s="7" t="s">
        <v>52</v>
      </c>
      <c r="BT28" s="7" t="s">
        <v>52</v>
      </c>
      <c r="BU28" s="7" t="s">
        <v>52</v>
      </c>
      <c r="BV28" s="11"/>
    </row>
    <row r="29" spans="1:76" s="90" customFormat="1" x14ac:dyDescent="0.25">
      <c r="A29" s="8">
        <v>2020</v>
      </c>
      <c r="B29" s="3" t="s">
        <v>130</v>
      </c>
      <c r="C29" s="3" t="s">
        <v>115</v>
      </c>
      <c r="D29" s="4">
        <v>128830</v>
      </c>
      <c r="E29" s="3">
        <v>34</v>
      </c>
      <c r="F29" s="4">
        <v>137830</v>
      </c>
      <c r="G29" s="4">
        <v>128830</v>
      </c>
      <c r="H29" s="3">
        <v>34</v>
      </c>
      <c r="I29" s="4">
        <v>140729</v>
      </c>
      <c r="J29" s="3">
        <v>2</v>
      </c>
      <c r="K29" s="3" t="s">
        <v>52</v>
      </c>
      <c r="L29" s="4">
        <v>20400</v>
      </c>
      <c r="M29" s="3" t="s">
        <v>48</v>
      </c>
      <c r="N29" s="3" t="s">
        <v>47</v>
      </c>
      <c r="O29" s="3" t="s">
        <v>47</v>
      </c>
      <c r="P29" s="3" t="s">
        <v>47</v>
      </c>
      <c r="Q29" s="3" t="s">
        <v>47</v>
      </c>
      <c r="R29" s="35" t="s">
        <v>129</v>
      </c>
      <c r="S29" s="7" t="s">
        <v>52</v>
      </c>
      <c r="T29" s="7" t="s">
        <v>52</v>
      </c>
      <c r="U29" s="7" t="s">
        <v>47</v>
      </c>
      <c r="V29" s="7" t="s">
        <v>52</v>
      </c>
      <c r="W29" s="7" t="s">
        <v>52</v>
      </c>
      <c r="X29" s="7" t="s">
        <v>52</v>
      </c>
      <c r="Y29" s="7" t="s">
        <v>52</v>
      </c>
      <c r="Z29" s="7" t="s">
        <v>52</v>
      </c>
      <c r="AA29" s="7" t="s">
        <v>52</v>
      </c>
      <c r="AB29" s="7" t="s">
        <v>52</v>
      </c>
      <c r="AC29" s="7" t="s">
        <v>52</v>
      </c>
      <c r="AD29" s="7" t="s">
        <v>52</v>
      </c>
      <c r="AE29" s="7" t="s">
        <v>52</v>
      </c>
      <c r="AF29" s="7" t="s">
        <v>52</v>
      </c>
      <c r="AG29" s="7" t="s">
        <v>52</v>
      </c>
      <c r="AH29" s="7" t="s">
        <v>52</v>
      </c>
      <c r="AI29" s="7" t="s">
        <v>52</v>
      </c>
      <c r="AJ29" s="7" t="s">
        <v>52</v>
      </c>
      <c r="AK29" s="7" t="s">
        <v>52</v>
      </c>
      <c r="AL29" s="7" t="s">
        <v>52</v>
      </c>
      <c r="AM29" s="7" t="s">
        <v>52</v>
      </c>
      <c r="AN29" s="7" t="s">
        <v>52</v>
      </c>
      <c r="AO29" s="7" t="s">
        <v>52</v>
      </c>
      <c r="AP29" s="7" t="s">
        <v>47</v>
      </c>
      <c r="AQ29" s="7" t="s">
        <v>47</v>
      </c>
      <c r="AR29" s="7" t="s">
        <v>47</v>
      </c>
      <c r="AS29" s="7" t="s">
        <v>52</v>
      </c>
      <c r="AT29" s="7" t="s">
        <v>52</v>
      </c>
      <c r="AU29" s="7" t="s">
        <v>52</v>
      </c>
      <c r="AV29" s="7" t="s">
        <v>52</v>
      </c>
      <c r="AW29" s="7" t="s">
        <v>52</v>
      </c>
      <c r="AX29" s="7" t="s">
        <v>52</v>
      </c>
      <c r="AY29" s="7" t="s">
        <v>52</v>
      </c>
      <c r="AZ29" s="7" t="s">
        <v>52</v>
      </c>
      <c r="BA29" s="7" t="s">
        <v>52</v>
      </c>
      <c r="BB29" s="7" t="s">
        <v>52</v>
      </c>
      <c r="BC29" s="7" t="s">
        <v>52</v>
      </c>
      <c r="BD29" s="7" t="s">
        <v>52</v>
      </c>
      <c r="BE29" s="7" t="s">
        <v>52</v>
      </c>
      <c r="BF29" s="7" t="s">
        <v>52</v>
      </c>
      <c r="BG29" s="7" t="s">
        <v>52</v>
      </c>
      <c r="BH29" s="7" t="s">
        <v>52</v>
      </c>
      <c r="BI29" s="7" t="s">
        <v>52</v>
      </c>
      <c r="BJ29" s="7" t="s">
        <v>52</v>
      </c>
      <c r="BK29" s="7" t="s">
        <v>52</v>
      </c>
      <c r="BL29" s="7" t="s">
        <v>52</v>
      </c>
      <c r="BM29" s="7" t="s">
        <v>52</v>
      </c>
      <c r="BN29" s="7" t="s">
        <v>52</v>
      </c>
      <c r="BO29" s="7" t="s">
        <v>52</v>
      </c>
      <c r="BP29" s="7" t="s">
        <v>52</v>
      </c>
      <c r="BQ29" s="7" t="s">
        <v>52</v>
      </c>
      <c r="BR29" s="7" t="s">
        <v>52</v>
      </c>
      <c r="BS29" s="7" t="s">
        <v>52</v>
      </c>
      <c r="BT29" s="7" t="s">
        <v>52</v>
      </c>
      <c r="BU29" s="7" t="s">
        <v>52</v>
      </c>
      <c r="BV29" s="11"/>
      <c r="BW29" s="2"/>
    </row>
    <row r="30" spans="1:76" s="10" customFormat="1" ht="30" x14ac:dyDescent="0.25">
      <c r="A30" s="12">
        <v>2020</v>
      </c>
      <c r="B30" s="13" t="s">
        <v>104</v>
      </c>
      <c r="C30" s="10" t="s">
        <v>767</v>
      </c>
      <c r="D30" s="14">
        <v>123731</v>
      </c>
      <c r="E30" s="13">
        <v>10</v>
      </c>
      <c r="F30" s="14">
        <v>123731</v>
      </c>
      <c r="G30" s="14">
        <v>129375</v>
      </c>
      <c r="H30" s="13">
        <v>10</v>
      </c>
      <c r="I30" s="14">
        <v>129375</v>
      </c>
      <c r="J30" s="13">
        <v>1</v>
      </c>
      <c r="K30" s="13" t="s">
        <v>52</v>
      </c>
      <c r="L30" s="14">
        <v>24936.6</v>
      </c>
      <c r="M30" s="13" t="s">
        <v>48</v>
      </c>
      <c r="N30" s="13" t="s">
        <v>47</v>
      </c>
      <c r="O30" s="13" t="s">
        <v>47</v>
      </c>
      <c r="P30" s="13" t="s">
        <v>47</v>
      </c>
      <c r="Q30" s="13" t="s">
        <v>47</v>
      </c>
      <c r="R30" s="36" t="s">
        <v>222</v>
      </c>
      <c r="S30" s="7" t="s">
        <v>52</v>
      </c>
      <c r="T30" s="7" t="s">
        <v>47</v>
      </c>
      <c r="U30" s="7" t="s">
        <v>52</v>
      </c>
      <c r="V30" s="7" t="s">
        <v>47</v>
      </c>
      <c r="W30" s="7" t="s">
        <v>47</v>
      </c>
      <c r="X30" s="7" t="s">
        <v>52</v>
      </c>
      <c r="Y30" s="7" t="s">
        <v>52</v>
      </c>
      <c r="Z30" s="7" t="s">
        <v>52</v>
      </c>
      <c r="AA30" s="7" t="s">
        <v>52</v>
      </c>
      <c r="AB30" s="7" t="s">
        <v>52</v>
      </c>
      <c r="AC30" s="7" t="s">
        <v>52</v>
      </c>
      <c r="AD30" s="7" t="s">
        <v>52</v>
      </c>
      <c r="AE30" s="7" t="s">
        <v>52</v>
      </c>
      <c r="AF30" s="7" t="s">
        <v>52</v>
      </c>
      <c r="AG30" s="7" t="s">
        <v>52</v>
      </c>
      <c r="AH30" s="7" t="s">
        <v>52</v>
      </c>
      <c r="AI30" s="7" t="s">
        <v>52</v>
      </c>
      <c r="AJ30" s="7" t="s">
        <v>52</v>
      </c>
      <c r="AK30" s="7" t="s">
        <v>52</v>
      </c>
      <c r="AL30" s="7" t="s">
        <v>52</v>
      </c>
      <c r="AM30" s="7" t="s">
        <v>52</v>
      </c>
      <c r="AN30" s="7" t="s">
        <v>52</v>
      </c>
      <c r="AO30" s="7" t="s">
        <v>52</v>
      </c>
      <c r="AP30" s="7" t="s">
        <v>47</v>
      </c>
      <c r="AQ30" s="7" t="s">
        <v>47</v>
      </c>
      <c r="AR30" s="7" t="s">
        <v>47</v>
      </c>
      <c r="AS30" s="7" t="s">
        <v>52</v>
      </c>
      <c r="AT30" s="7" t="s">
        <v>52</v>
      </c>
      <c r="AU30" s="7" t="s">
        <v>52</v>
      </c>
      <c r="AV30" s="7" t="s">
        <v>52</v>
      </c>
      <c r="AW30" s="7" t="s">
        <v>52</v>
      </c>
      <c r="AX30" s="7" t="s">
        <v>52</v>
      </c>
      <c r="AY30" s="7" t="s">
        <v>52</v>
      </c>
      <c r="AZ30" s="7" t="s">
        <v>52</v>
      </c>
      <c r="BA30" s="7" t="s">
        <v>52</v>
      </c>
      <c r="BB30" s="7" t="s">
        <v>52</v>
      </c>
      <c r="BC30" s="7" t="s">
        <v>52</v>
      </c>
      <c r="BD30" s="7" t="s">
        <v>52</v>
      </c>
      <c r="BE30" s="7" t="s">
        <v>52</v>
      </c>
      <c r="BF30" s="7" t="s">
        <v>52</v>
      </c>
      <c r="BG30" s="7" t="s">
        <v>52</v>
      </c>
      <c r="BH30" s="7" t="s">
        <v>52</v>
      </c>
      <c r="BI30" s="7" t="s">
        <v>52</v>
      </c>
      <c r="BJ30" s="7" t="s">
        <v>52</v>
      </c>
      <c r="BK30" s="7" t="s">
        <v>52</v>
      </c>
      <c r="BL30" s="7" t="s">
        <v>52</v>
      </c>
      <c r="BM30" s="7" t="s">
        <v>52</v>
      </c>
      <c r="BN30" s="7" t="s">
        <v>52</v>
      </c>
      <c r="BO30" s="7" t="s">
        <v>52</v>
      </c>
      <c r="BP30" s="7" t="s">
        <v>52</v>
      </c>
      <c r="BQ30" s="7" t="s">
        <v>52</v>
      </c>
      <c r="BR30" s="7" t="s">
        <v>52</v>
      </c>
      <c r="BS30" s="7" t="s">
        <v>52</v>
      </c>
      <c r="BT30" s="7" t="s">
        <v>52</v>
      </c>
      <c r="BU30" s="7" t="s">
        <v>52</v>
      </c>
      <c r="BV30" s="11"/>
    </row>
    <row r="31" spans="1:76" s="10" customFormat="1" x14ac:dyDescent="0.25">
      <c r="A31" s="12">
        <v>2020</v>
      </c>
      <c r="B31" s="13" t="s">
        <v>164</v>
      </c>
      <c r="C31" s="13" t="s">
        <v>344</v>
      </c>
      <c r="D31" s="14">
        <v>157327</v>
      </c>
      <c r="E31" s="13">
        <v>21</v>
      </c>
      <c r="F31" s="14">
        <v>191232</v>
      </c>
      <c r="G31" s="14">
        <v>157327</v>
      </c>
      <c r="H31" s="13">
        <v>21</v>
      </c>
      <c r="I31" s="14">
        <v>191232</v>
      </c>
      <c r="J31" s="13">
        <v>0</v>
      </c>
      <c r="K31" s="13" t="s">
        <v>52</v>
      </c>
      <c r="L31" s="14">
        <v>21012</v>
      </c>
      <c r="M31" s="13" t="s">
        <v>48</v>
      </c>
      <c r="N31" s="13" t="s">
        <v>47</v>
      </c>
      <c r="O31" s="13" t="s">
        <v>47</v>
      </c>
      <c r="P31" s="13" t="s">
        <v>47</v>
      </c>
      <c r="Q31" s="13" t="s">
        <v>47</v>
      </c>
      <c r="R31" s="36"/>
      <c r="S31" s="7" t="s">
        <v>52</v>
      </c>
      <c r="T31" s="7" t="s">
        <v>52</v>
      </c>
      <c r="U31" s="7" t="s">
        <v>47</v>
      </c>
      <c r="V31" s="7" t="s">
        <v>52</v>
      </c>
      <c r="W31" s="7" t="s">
        <v>47</v>
      </c>
      <c r="X31" s="7" t="s">
        <v>52</v>
      </c>
      <c r="Y31" s="7" t="s">
        <v>52</v>
      </c>
      <c r="Z31" s="7" t="s">
        <v>52</v>
      </c>
      <c r="AA31" s="7" t="s">
        <v>52</v>
      </c>
      <c r="AB31" s="7" t="s">
        <v>52</v>
      </c>
      <c r="AC31" s="7" t="s">
        <v>52</v>
      </c>
      <c r="AD31" s="7" t="s">
        <v>52</v>
      </c>
      <c r="AE31" s="7" t="s">
        <v>52</v>
      </c>
      <c r="AF31" s="7" t="s">
        <v>52</v>
      </c>
      <c r="AG31" s="7" t="s">
        <v>52</v>
      </c>
      <c r="AH31" s="7" t="s">
        <v>52</v>
      </c>
      <c r="AI31" s="7" t="s">
        <v>52</v>
      </c>
      <c r="AJ31" s="7" t="s">
        <v>52</v>
      </c>
      <c r="AK31" s="7" t="s">
        <v>52</v>
      </c>
      <c r="AL31" s="7" t="s">
        <v>52</v>
      </c>
      <c r="AM31" s="7" t="s">
        <v>52</v>
      </c>
      <c r="AN31" s="7" t="s">
        <v>52</v>
      </c>
      <c r="AO31" s="7" t="s">
        <v>52</v>
      </c>
      <c r="AP31" s="7" t="s">
        <v>47</v>
      </c>
      <c r="AQ31" s="7" t="s">
        <v>47</v>
      </c>
      <c r="AR31" s="7" t="s">
        <v>47</v>
      </c>
      <c r="AS31" s="7" t="s">
        <v>52</v>
      </c>
      <c r="AT31" s="7" t="s">
        <v>52</v>
      </c>
      <c r="AU31" s="7" t="s">
        <v>52</v>
      </c>
      <c r="AV31" s="7" t="s">
        <v>52</v>
      </c>
      <c r="AW31" s="7" t="s">
        <v>52</v>
      </c>
      <c r="AX31" s="7" t="s">
        <v>52</v>
      </c>
      <c r="AY31" s="7" t="s">
        <v>52</v>
      </c>
      <c r="AZ31" s="7" t="s">
        <v>52</v>
      </c>
      <c r="BA31" s="7" t="s">
        <v>52</v>
      </c>
      <c r="BB31" s="7" t="s">
        <v>52</v>
      </c>
      <c r="BC31" s="7" t="s">
        <v>52</v>
      </c>
      <c r="BD31" s="7" t="s">
        <v>52</v>
      </c>
      <c r="BE31" s="7" t="s">
        <v>52</v>
      </c>
      <c r="BF31" s="7" t="s">
        <v>52</v>
      </c>
      <c r="BG31" s="7" t="s">
        <v>52</v>
      </c>
      <c r="BH31" s="7" t="s">
        <v>52</v>
      </c>
      <c r="BI31" s="7" t="s">
        <v>52</v>
      </c>
      <c r="BJ31" s="7" t="s">
        <v>52</v>
      </c>
      <c r="BK31" s="7" t="s">
        <v>52</v>
      </c>
      <c r="BL31" s="7" t="s">
        <v>52</v>
      </c>
      <c r="BM31" s="7" t="s">
        <v>52</v>
      </c>
      <c r="BN31" s="7" t="s">
        <v>52</v>
      </c>
      <c r="BO31" s="7" t="s">
        <v>52</v>
      </c>
      <c r="BP31" s="7" t="s">
        <v>52</v>
      </c>
      <c r="BQ31" s="7" t="s">
        <v>52</v>
      </c>
      <c r="BR31" s="7" t="s">
        <v>52</v>
      </c>
      <c r="BS31" s="7" t="s">
        <v>52</v>
      </c>
      <c r="BT31" s="7" t="s">
        <v>52</v>
      </c>
      <c r="BU31" s="7" t="s">
        <v>52</v>
      </c>
      <c r="BV31" s="11" t="s">
        <v>169</v>
      </c>
      <c r="BW31" s="2"/>
    </row>
    <row r="32" spans="1:76" s="10" customFormat="1" x14ac:dyDescent="0.25">
      <c r="A32" s="12">
        <v>2020</v>
      </c>
      <c r="B32" s="13" t="s">
        <v>822</v>
      </c>
      <c r="C32" s="13" t="s">
        <v>115</v>
      </c>
      <c r="D32" s="14">
        <v>99024</v>
      </c>
      <c r="E32" s="13">
        <v>22</v>
      </c>
      <c r="F32" s="14">
        <v>99024</v>
      </c>
      <c r="G32" s="14">
        <v>99024</v>
      </c>
      <c r="H32" s="13">
        <v>22</v>
      </c>
      <c r="I32" s="14">
        <v>99024</v>
      </c>
      <c r="J32" s="13"/>
      <c r="K32" s="13" t="s">
        <v>47</v>
      </c>
      <c r="L32" s="14">
        <v>23078</v>
      </c>
      <c r="M32" s="13" t="s">
        <v>48</v>
      </c>
      <c r="N32" s="13" t="s">
        <v>47</v>
      </c>
      <c r="O32" s="13" t="s">
        <v>47</v>
      </c>
      <c r="P32" s="13" t="s">
        <v>47</v>
      </c>
      <c r="Q32" s="13" t="s">
        <v>47</v>
      </c>
      <c r="R32" s="36" t="s">
        <v>224</v>
      </c>
      <c r="S32" s="7" t="s">
        <v>52</v>
      </c>
      <c r="T32" s="7" t="s">
        <v>52</v>
      </c>
      <c r="U32" s="7" t="s">
        <v>47</v>
      </c>
      <c r="V32" s="7" t="s">
        <v>52</v>
      </c>
      <c r="W32" s="7" t="s">
        <v>47</v>
      </c>
      <c r="X32" s="7" t="s">
        <v>52</v>
      </c>
      <c r="Y32" s="7" t="s">
        <v>52</v>
      </c>
      <c r="Z32" s="7" t="s">
        <v>52</v>
      </c>
      <c r="AA32" s="7" t="s">
        <v>52</v>
      </c>
      <c r="AB32" s="7" t="s">
        <v>52</v>
      </c>
      <c r="AC32" s="7" t="s">
        <v>52</v>
      </c>
      <c r="AD32" s="7" t="s">
        <v>52</v>
      </c>
      <c r="AE32" s="7" t="s">
        <v>52</v>
      </c>
      <c r="AF32" s="7" t="s">
        <v>52</v>
      </c>
      <c r="AG32" s="7" t="s">
        <v>52</v>
      </c>
      <c r="AH32" s="7" t="s">
        <v>52</v>
      </c>
      <c r="AI32" s="7" t="s">
        <v>52</v>
      </c>
      <c r="AJ32" s="7" t="s">
        <v>52</v>
      </c>
      <c r="AK32" s="7" t="s">
        <v>52</v>
      </c>
      <c r="AL32" s="7" t="s">
        <v>52</v>
      </c>
      <c r="AM32" s="7" t="s">
        <v>52</v>
      </c>
      <c r="AN32" s="7" t="s">
        <v>52</v>
      </c>
      <c r="AO32" s="7" t="s">
        <v>52</v>
      </c>
      <c r="AP32" s="7" t="s">
        <v>47</v>
      </c>
      <c r="AQ32" s="7" t="s">
        <v>47</v>
      </c>
      <c r="AR32" s="7" t="s">
        <v>47</v>
      </c>
      <c r="AS32" s="7" t="s">
        <v>52</v>
      </c>
      <c r="AT32" s="7" t="s">
        <v>52</v>
      </c>
      <c r="AU32" s="7" t="s">
        <v>52</v>
      </c>
      <c r="AV32" s="7" t="s">
        <v>52</v>
      </c>
      <c r="AW32" s="7" t="s">
        <v>52</v>
      </c>
      <c r="AX32" s="7" t="s">
        <v>52</v>
      </c>
      <c r="AY32" s="7" t="s">
        <v>52</v>
      </c>
      <c r="AZ32" s="7" t="s">
        <v>52</v>
      </c>
      <c r="BA32" s="7" t="s">
        <v>52</v>
      </c>
      <c r="BB32" s="7" t="s">
        <v>52</v>
      </c>
      <c r="BC32" s="7" t="s">
        <v>52</v>
      </c>
      <c r="BD32" s="7" t="s">
        <v>52</v>
      </c>
      <c r="BE32" s="7" t="s">
        <v>52</v>
      </c>
      <c r="BF32" s="7" t="s">
        <v>52</v>
      </c>
      <c r="BG32" s="7" t="s">
        <v>52</v>
      </c>
      <c r="BH32" s="7" t="s">
        <v>52</v>
      </c>
      <c r="BI32" s="7" t="s">
        <v>52</v>
      </c>
      <c r="BJ32" s="7" t="s">
        <v>52</v>
      </c>
      <c r="BK32" s="7" t="s">
        <v>52</v>
      </c>
      <c r="BL32" s="7" t="s">
        <v>52</v>
      </c>
      <c r="BM32" s="7" t="s">
        <v>52</v>
      </c>
      <c r="BN32" s="7" t="s">
        <v>52</v>
      </c>
      <c r="BO32" s="7" t="s">
        <v>52</v>
      </c>
      <c r="BP32" s="7" t="s">
        <v>52</v>
      </c>
      <c r="BQ32" s="7" t="s">
        <v>52</v>
      </c>
      <c r="BR32" s="7" t="s">
        <v>52</v>
      </c>
      <c r="BS32" s="7" t="s">
        <v>52</v>
      </c>
      <c r="BT32" s="7" t="s">
        <v>52</v>
      </c>
      <c r="BU32" s="7" t="s">
        <v>52</v>
      </c>
      <c r="BV32" s="11"/>
      <c r="BW32" s="2"/>
      <c r="BX32" s="2"/>
    </row>
    <row r="33" spans="1:76" s="10" customFormat="1" ht="30" x14ac:dyDescent="0.25">
      <c r="A33" s="12">
        <v>2020</v>
      </c>
      <c r="B33" s="13" t="s">
        <v>615</v>
      </c>
      <c r="C33" s="13" t="s">
        <v>332</v>
      </c>
      <c r="D33" s="14">
        <v>181452</v>
      </c>
      <c r="E33" s="13">
        <v>35</v>
      </c>
      <c r="F33" s="14">
        <f>D33*1.2471</f>
        <v>226288.78920000003</v>
      </c>
      <c r="G33" s="14">
        <f>D33+3458.04</f>
        <v>184910.04</v>
      </c>
      <c r="H33" s="13">
        <v>35</v>
      </c>
      <c r="I33" s="14">
        <f>F33+3570.96</f>
        <v>229859.74920000002</v>
      </c>
      <c r="J33" s="13">
        <v>3</v>
      </c>
      <c r="K33" s="13" t="s">
        <v>52</v>
      </c>
      <c r="L33" s="14">
        <v>22341.96</v>
      </c>
      <c r="M33" s="13" t="s">
        <v>48</v>
      </c>
      <c r="N33" s="13" t="s">
        <v>47</v>
      </c>
      <c r="O33" s="13" t="s">
        <v>47</v>
      </c>
      <c r="P33" s="13" t="s">
        <v>47</v>
      </c>
      <c r="Q33" s="13" t="s">
        <v>47</v>
      </c>
      <c r="R33" s="13" t="s">
        <v>1127</v>
      </c>
      <c r="S33" s="7" t="s">
        <v>52</v>
      </c>
      <c r="T33" s="7" t="s">
        <v>52</v>
      </c>
      <c r="U33" s="7" t="s">
        <v>52</v>
      </c>
      <c r="V33" s="7" t="s">
        <v>47</v>
      </c>
      <c r="W33" s="7" t="s">
        <v>47</v>
      </c>
      <c r="X33" s="7" t="s">
        <v>52</v>
      </c>
      <c r="Y33" s="7" t="s">
        <v>52</v>
      </c>
      <c r="Z33" s="7" t="s">
        <v>52</v>
      </c>
      <c r="AA33" s="7" t="s">
        <v>52</v>
      </c>
      <c r="AB33" s="7" t="s">
        <v>52</v>
      </c>
      <c r="AC33" s="7" t="s">
        <v>52</v>
      </c>
      <c r="AD33" s="7" t="s">
        <v>52</v>
      </c>
      <c r="AE33" s="7" t="s">
        <v>52</v>
      </c>
      <c r="AF33" s="7" t="s">
        <v>52</v>
      </c>
      <c r="AG33" s="7" t="s">
        <v>52</v>
      </c>
      <c r="AH33" s="7" t="s">
        <v>52</v>
      </c>
      <c r="AI33" s="7" t="s">
        <v>52</v>
      </c>
      <c r="AJ33" s="7" t="s">
        <v>52</v>
      </c>
      <c r="AK33" s="7" t="s">
        <v>52</v>
      </c>
      <c r="AL33" s="7" t="s">
        <v>52</v>
      </c>
      <c r="AM33" s="7" t="s">
        <v>52</v>
      </c>
      <c r="AN33" s="7" t="s">
        <v>52</v>
      </c>
      <c r="AO33" s="7" t="s">
        <v>52</v>
      </c>
      <c r="AP33" s="7" t="s">
        <v>47</v>
      </c>
      <c r="AQ33" s="7" t="s">
        <v>47</v>
      </c>
      <c r="AR33" s="7" t="s">
        <v>47</v>
      </c>
      <c r="AS33" s="7" t="s">
        <v>52</v>
      </c>
      <c r="AT33" s="7" t="s">
        <v>52</v>
      </c>
      <c r="AU33" s="7" t="s">
        <v>52</v>
      </c>
      <c r="AV33" s="7" t="s">
        <v>52</v>
      </c>
      <c r="AW33" s="7" t="s">
        <v>52</v>
      </c>
      <c r="AX33" s="7" t="s">
        <v>52</v>
      </c>
      <c r="AY33" s="7" t="s">
        <v>52</v>
      </c>
      <c r="AZ33" s="7" t="s">
        <v>52</v>
      </c>
      <c r="BA33" s="7" t="s">
        <v>52</v>
      </c>
      <c r="BB33" s="7" t="s">
        <v>52</v>
      </c>
      <c r="BC33" s="7" t="s">
        <v>52</v>
      </c>
      <c r="BD33" s="7" t="s">
        <v>52</v>
      </c>
      <c r="BE33" s="7" t="s">
        <v>52</v>
      </c>
      <c r="BF33" s="7" t="s">
        <v>52</v>
      </c>
      <c r="BG33" s="7" t="s">
        <v>52</v>
      </c>
      <c r="BH33" s="7" t="s">
        <v>52</v>
      </c>
      <c r="BI33" s="7" t="s">
        <v>52</v>
      </c>
      <c r="BJ33" s="7" t="s">
        <v>52</v>
      </c>
      <c r="BK33" s="7" t="s">
        <v>52</v>
      </c>
      <c r="BL33" s="7" t="s">
        <v>52</v>
      </c>
      <c r="BM33" s="7" t="s">
        <v>52</v>
      </c>
      <c r="BN33" s="7" t="s">
        <v>52</v>
      </c>
      <c r="BO33" s="7" t="s">
        <v>52</v>
      </c>
      <c r="BP33" s="7" t="s">
        <v>52</v>
      </c>
      <c r="BQ33" s="7" t="s">
        <v>52</v>
      </c>
      <c r="BR33" s="7" t="s">
        <v>52</v>
      </c>
      <c r="BS33" s="7" t="s">
        <v>52</v>
      </c>
      <c r="BT33" s="7" t="s">
        <v>52</v>
      </c>
      <c r="BU33" s="7" t="s">
        <v>52</v>
      </c>
      <c r="BV33" s="11"/>
    </row>
    <row r="34" spans="1:76" s="10" customFormat="1" x14ac:dyDescent="0.25">
      <c r="A34" s="12">
        <v>2020</v>
      </c>
      <c r="B34" s="13" t="s">
        <v>776</v>
      </c>
      <c r="C34" s="2" t="s">
        <v>319</v>
      </c>
      <c r="D34" s="14">
        <v>132340</v>
      </c>
      <c r="E34" s="13"/>
      <c r="F34" s="14"/>
      <c r="G34" s="14">
        <v>132340</v>
      </c>
      <c r="H34" s="13"/>
      <c r="I34" s="14">
        <v>132340</v>
      </c>
      <c r="J34" s="13">
        <v>2</v>
      </c>
      <c r="K34" s="13" t="s">
        <v>47</v>
      </c>
      <c r="L34" s="14">
        <v>7856</v>
      </c>
      <c r="M34" s="13">
        <v>2</v>
      </c>
      <c r="N34" s="13" t="s">
        <v>47</v>
      </c>
      <c r="O34" s="13" t="s">
        <v>47</v>
      </c>
      <c r="P34" s="13" t="s">
        <v>47</v>
      </c>
      <c r="Q34" s="13" t="s">
        <v>47</v>
      </c>
      <c r="R34" s="36"/>
      <c r="S34" s="7" t="s">
        <v>52</v>
      </c>
      <c r="T34" s="7" t="s">
        <v>52</v>
      </c>
      <c r="U34" s="7" t="s">
        <v>47</v>
      </c>
      <c r="V34" s="7" t="s">
        <v>52</v>
      </c>
      <c r="W34" s="7" t="s">
        <v>47</v>
      </c>
      <c r="X34" s="7" t="s">
        <v>52</v>
      </c>
      <c r="Y34" s="7" t="s">
        <v>52</v>
      </c>
      <c r="Z34" s="7" t="s">
        <v>52</v>
      </c>
      <c r="AA34" s="7" t="s">
        <v>52</v>
      </c>
      <c r="AB34" s="7" t="s">
        <v>52</v>
      </c>
      <c r="AC34" s="7" t="s">
        <v>52</v>
      </c>
      <c r="AD34" s="7" t="s">
        <v>52</v>
      </c>
      <c r="AE34" s="7" t="s">
        <v>52</v>
      </c>
      <c r="AF34" s="7" t="s">
        <v>52</v>
      </c>
      <c r="AG34" s="7" t="s">
        <v>52</v>
      </c>
      <c r="AH34" s="7" t="s">
        <v>52</v>
      </c>
      <c r="AI34" s="7" t="s">
        <v>52</v>
      </c>
      <c r="AJ34" s="7" t="s">
        <v>52</v>
      </c>
      <c r="AK34" s="7" t="s">
        <v>52</v>
      </c>
      <c r="AL34" s="7" t="s">
        <v>52</v>
      </c>
      <c r="AM34" s="7" t="s">
        <v>52</v>
      </c>
      <c r="AN34" s="7" t="s">
        <v>52</v>
      </c>
      <c r="AO34" s="7" t="s">
        <v>52</v>
      </c>
      <c r="AP34" s="7" t="s">
        <v>47</v>
      </c>
      <c r="AQ34" s="7" t="s">
        <v>47</v>
      </c>
      <c r="AR34" s="7" t="s">
        <v>47</v>
      </c>
      <c r="AS34" s="7" t="s">
        <v>52</v>
      </c>
      <c r="AT34" s="7" t="s">
        <v>52</v>
      </c>
      <c r="AU34" s="7" t="s">
        <v>52</v>
      </c>
      <c r="AV34" s="7" t="s">
        <v>52</v>
      </c>
      <c r="AW34" s="7" t="s">
        <v>52</v>
      </c>
      <c r="AX34" s="7" t="s">
        <v>52</v>
      </c>
      <c r="AY34" s="7" t="s">
        <v>47</v>
      </c>
      <c r="AZ34" s="7" t="s">
        <v>47</v>
      </c>
      <c r="BA34" s="7" t="s">
        <v>52</v>
      </c>
      <c r="BB34" s="7" t="s">
        <v>52</v>
      </c>
      <c r="BC34" s="7" t="s">
        <v>52</v>
      </c>
      <c r="BD34" s="7" t="s">
        <v>52</v>
      </c>
      <c r="BE34" s="7" t="s">
        <v>52</v>
      </c>
      <c r="BF34" s="7" t="s">
        <v>52</v>
      </c>
      <c r="BG34" s="7" t="s">
        <v>52</v>
      </c>
      <c r="BH34" s="7" t="s">
        <v>52</v>
      </c>
      <c r="BI34" s="7" t="s">
        <v>52</v>
      </c>
      <c r="BJ34" s="7" t="s">
        <v>52</v>
      </c>
      <c r="BK34" s="7" t="s">
        <v>52</v>
      </c>
      <c r="BL34" s="7" t="s">
        <v>52</v>
      </c>
      <c r="BM34" s="7" t="s">
        <v>52</v>
      </c>
      <c r="BN34" s="7" t="s">
        <v>52</v>
      </c>
      <c r="BO34" s="7" t="s">
        <v>52</v>
      </c>
      <c r="BP34" s="7" t="s">
        <v>52</v>
      </c>
      <c r="BQ34" s="7" t="s">
        <v>52</v>
      </c>
      <c r="BR34" s="7" t="s">
        <v>52</v>
      </c>
      <c r="BS34" s="7" t="s">
        <v>52</v>
      </c>
      <c r="BT34" s="7" t="s">
        <v>52</v>
      </c>
      <c r="BU34" s="7" t="s">
        <v>52</v>
      </c>
      <c r="BV34" s="11"/>
    </row>
    <row r="35" spans="1:76" s="10" customFormat="1" x14ac:dyDescent="0.25">
      <c r="A35" s="12">
        <v>2020</v>
      </c>
      <c r="B35" s="13" t="s">
        <v>162</v>
      </c>
      <c r="C35" s="13" t="s">
        <v>932</v>
      </c>
      <c r="D35" s="14">
        <v>144312</v>
      </c>
      <c r="E35" s="13">
        <v>15</v>
      </c>
      <c r="F35" s="14">
        <v>144312</v>
      </c>
      <c r="G35" s="14">
        <v>144312</v>
      </c>
      <c r="H35" s="13">
        <v>15</v>
      </c>
      <c r="I35" s="14">
        <v>144312</v>
      </c>
      <c r="J35" s="13">
        <v>1</v>
      </c>
      <c r="K35" s="13" t="s">
        <v>52</v>
      </c>
      <c r="L35" s="14">
        <v>11322</v>
      </c>
      <c r="M35" s="13" t="s">
        <v>48</v>
      </c>
      <c r="N35" s="13" t="s">
        <v>47</v>
      </c>
      <c r="O35" s="13" t="s">
        <v>47</v>
      </c>
      <c r="P35" s="13" t="s">
        <v>47</v>
      </c>
      <c r="Q35" s="13" t="s">
        <v>47</v>
      </c>
      <c r="R35" s="36" t="s">
        <v>166</v>
      </c>
      <c r="S35" s="7" t="s">
        <v>52</v>
      </c>
      <c r="T35" s="7" t="s">
        <v>52</v>
      </c>
      <c r="U35" s="7" t="s">
        <v>52</v>
      </c>
      <c r="V35" s="7" t="s">
        <v>47</v>
      </c>
      <c r="W35" s="7" t="s">
        <v>47</v>
      </c>
      <c r="X35" s="7" t="s">
        <v>52</v>
      </c>
      <c r="Y35" s="7" t="s">
        <v>52</v>
      </c>
      <c r="Z35" s="7" t="s">
        <v>52</v>
      </c>
      <c r="AA35" s="7" t="s">
        <v>52</v>
      </c>
      <c r="AB35" s="7" t="s">
        <v>52</v>
      </c>
      <c r="AC35" s="7" t="s">
        <v>52</v>
      </c>
      <c r="AD35" s="7" t="s">
        <v>52</v>
      </c>
      <c r="AE35" s="7" t="s">
        <v>52</v>
      </c>
      <c r="AF35" s="7" t="s">
        <v>52</v>
      </c>
      <c r="AG35" s="7" t="s">
        <v>52</v>
      </c>
      <c r="AH35" s="7" t="s">
        <v>52</v>
      </c>
      <c r="AI35" s="7" t="s">
        <v>52</v>
      </c>
      <c r="AJ35" s="7" t="s">
        <v>52</v>
      </c>
      <c r="AK35" s="7" t="s">
        <v>52</v>
      </c>
      <c r="AL35" s="7" t="s">
        <v>52</v>
      </c>
      <c r="AM35" s="7" t="s">
        <v>52</v>
      </c>
      <c r="AN35" s="7" t="s">
        <v>52</v>
      </c>
      <c r="AO35" s="7" t="s">
        <v>52</v>
      </c>
      <c r="AP35" s="7" t="s">
        <v>47</v>
      </c>
      <c r="AQ35" s="7" t="s">
        <v>47</v>
      </c>
      <c r="AR35" s="7" t="s">
        <v>47</v>
      </c>
      <c r="AS35" s="7" t="s">
        <v>52</v>
      </c>
      <c r="AT35" s="7" t="s">
        <v>52</v>
      </c>
      <c r="AU35" s="7" t="s">
        <v>52</v>
      </c>
      <c r="AV35" s="7" t="s">
        <v>52</v>
      </c>
      <c r="AW35" s="7" t="s">
        <v>52</v>
      </c>
      <c r="AX35" s="7" t="s">
        <v>52</v>
      </c>
      <c r="AY35" s="7" t="s">
        <v>52</v>
      </c>
      <c r="AZ35" s="7" t="s">
        <v>52</v>
      </c>
      <c r="BA35" s="7" t="s">
        <v>52</v>
      </c>
      <c r="BB35" s="7" t="s">
        <v>52</v>
      </c>
      <c r="BC35" s="7" t="s">
        <v>52</v>
      </c>
      <c r="BD35" s="7" t="s">
        <v>52</v>
      </c>
      <c r="BE35" s="7" t="s">
        <v>52</v>
      </c>
      <c r="BF35" s="7" t="s">
        <v>52</v>
      </c>
      <c r="BG35" s="7" t="s">
        <v>52</v>
      </c>
      <c r="BH35" s="7" t="s">
        <v>52</v>
      </c>
      <c r="BI35" s="7" t="s">
        <v>52</v>
      </c>
      <c r="BJ35" s="7" t="s">
        <v>52</v>
      </c>
      <c r="BK35" s="7" t="s">
        <v>52</v>
      </c>
      <c r="BL35" s="7" t="s">
        <v>52</v>
      </c>
      <c r="BM35" s="7" t="s">
        <v>52</v>
      </c>
      <c r="BN35" s="7" t="s">
        <v>52</v>
      </c>
      <c r="BO35" s="7" t="s">
        <v>52</v>
      </c>
      <c r="BP35" s="7" t="s">
        <v>52</v>
      </c>
      <c r="BQ35" s="7" t="s">
        <v>52</v>
      </c>
      <c r="BR35" s="7" t="s">
        <v>52</v>
      </c>
      <c r="BS35" s="7" t="s">
        <v>52</v>
      </c>
      <c r="BT35" s="7" t="s">
        <v>52</v>
      </c>
      <c r="BU35" s="7" t="s">
        <v>52</v>
      </c>
      <c r="BV35" s="11"/>
      <c r="BW35" s="2"/>
    </row>
    <row r="36" spans="1:76" s="90" customFormat="1" x14ac:dyDescent="0.25">
      <c r="A36" s="8">
        <v>2020</v>
      </c>
      <c r="B36" s="3" t="s">
        <v>255</v>
      </c>
      <c r="C36" s="13" t="s">
        <v>155</v>
      </c>
      <c r="D36" s="14">
        <v>162134</v>
      </c>
      <c r="E36" s="13">
        <v>19</v>
      </c>
      <c r="F36" s="14">
        <v>174601</v>
      </c>
      <c r="G36" s="14">
        <v>162134</v>
      </c>
      <c r="H36" s="13">
        <v>19</v>
      </c>
      <c r="I36" s="14">
        <v>177101</v>
      </c>
      <c r="J36" s="13">
        <v>2</v>
      </c>
      <c r="K36" s="13" t="s">
        <v>47</v>
      </c>
      <c r="L36" s="14">
        <v>16045</v>
      </c>
      <c r="M36" s="13">
        <v>1</v>
      </c>
      <c r="N36" s="13" t="s">
        <v>47</v>
      </c>
      <c r="O36" s="13" t="s">
        <v>47</v>
      </c>
      <c r="P36" s="13" t="s">
        <v>47</v>
      </c>
      <c r="Q36" s="13" t="s">
        <v>47</v>
      </c>
      <c r="R36" s="36" t="s">
        <v>257</v>
      </c>
      <c r="S36" s="7" t="s">
        <v>52</v>
      </c>
      <c r="T36" s="7" t="s">
        <v>52</v>
      </c>
      <c r="U36" s="7" t="s">
        <v>47</v>
      </c>
      <c r="V36" s="7" t="s">
        <v>52</v>
      </c>
      <c r="W36" s="7" t="s">
        <v>47</v>
      </c>
      <c r="X36" s="7" t="s">
        <v>52</v>
      </c>
      <c r="Y36" s="7" t="s">
        <v>52</v>
      </c>
      <c r="Z36" s="7" t="s">
        <v>52</v>
      </c>
      <c r="AA36" s="7" t="s">
        <v>52</v>
      </c>
      <c r="AB36" s="7" t="s">
        <v>52</v>
      </c>
      <c r="AC36" s="7" t="s">
        <v>52</v>
      </c>
      <c r="AD36" s="7" t="s">
        <v>52</v>
      </c>
      <c r="AE36" s="7" t="s">
        <v>52</v>
      </c>
      <c r="AF36" s="7" t="s">
        <v>52</v>
      </c>
      <c r="AG36" s="7" t="s">
        <v>52</v>
      </c>
      <c r="AH36" s="7" t="s">
        <v>52</v>
      </c>
      <c r="AI36" s="7" t="s">
        <v>52</v>
      </c>
      <c r="AJ36" s="7" t="s">
        <v>52</v>
      </c>
      <c r="AK36" s="7" t="s">
        <v>52</v>
      </c>
      <c r="AL36" s="7" t="s">
        <v>52</v>
      </c>
      <c r="AM36" s="7" t="s">
        <v>52</v>
      </c>
      <c r="AN36" s="7" t="s">
        <v>52</v>
      </c>
      <c r="AO36" s="7" t="s">
        <v>52</v>
      </c>
      <c r="AP36" s="7" t="s">
        <v>47</v>
      </c>
      <c r="AQ36" s="7" t="s">
        <v>47</v>
      </c>
      <c r="AR36" s="7" t="s">
        <v>47</v>
      </c>
      <c r="AS36" s="7" t="s">
        <v>52</v>
      </c>
      <c r="AT36" s="7" t="s">
        <v>47</v>
      </c>
      <c r="AU36" s="7" t="s">
        <v>52</v>
      </c>
      <c r="AV36" s="7" t="s">
        <v>52</v>
      </c>
      <c r="AW36" s="7" t="s">
        <v>52</v>
      </c>
      <c r="AX36" s="7" t="s">
        <v>862</v>
      </c>
      <c r="AY36" s="7" t="s">
        <v>862</v>
      </c>
      <c r="AZ36" s="7" t="s">
        <v>862</v>
      </c>
      <c r="BA36" s="7" t="s">
        <v>52</v>
      </c>
      <c r="BB36" s="7" t="s">
        <v>52</v>
      </c>
      <c r="BC36" s="7" t="s">
        <v>52</v>
      </c>
      <c r="BD36" s="7" t="s">
        <v>52</v>
      </c>
      <c r="BE36" s="7" t="s">
        <v>52</v>
      </c>
      <c r="BF36" s="7" t="s">
        <v>52</v>
      </c>
      <c r="BG36" s="7" t="s">
        <v>52</v>
      </c>
      <c r="BH36" s="7" t="s">
        <v>52</v>
      </c>
      <c r="BI36" s="7" t="s">
        <v>52</v>
      </c>
      <c r="BJ36" s="7" t="s">
        <v>52</v>
      </c>
      <c r="BK36" s="7" t="s">
        <v>52</v>
      </c>
      <c r="BL36" s="7" t="s">
        <v>52</v>
      </c>
      <c r="BM36" s="7" t="s">
        <v>52</v>
      </c>
      <c r="BN36" s="7" t="s">
        <v>52</v>
      </c>
      <c r="BO36" s="7" t="s">
        <v>52</v>
      </c>
      <c r="BP36" s="7" t="s">
        <v>52</v>
      </c>
      <c r="BQ36" s="7" t="s">
        <v>52</v>
      </c>
      <c r="BR36" s="7" t="s">
        <v>52</v>
      </c>
      <c r="BS36" s="7" t="s">
        <v>52</v>
      </c>
      <c r="BT36" s="7" t="s">
        <v>52</v>
      </c>
      <c r="BU36" s="7" t="s">
        <v>52</v>
      </c>
      <c r="BV36" s="11"/>
    </row>
    <row r="37" spans="1:76" s="10" customFormat="1" x14ac:dyDescent="0.25">
      <c r="A37" s="12">
        <v>2020</v>
      </c>
      <c r="B37" s="13" t="s">
        <v>283</v>
      </c>
      <c r="C37" s="13" t="s">
        <v>115</v>
      </c>
      <c r="D37" s="14">
        <v>123096</v>
      </c>
      <c r="E37" s="13">
        <v>25</v>
      </c>
      <c r="F37" s="14">
        <v>123096</v>
      </c>
      <c r="G37" s="14">
        <v>123096</v>
      </c>
      <c r="H37" s="13">
        <v>25</v>
      </c>
      <c r="I37" s="14">
        <v>123096</v>
      </c>
      <c r="J37" s="13"/>
      <c r="K37" s="13" t="s">
        <v>52</v>
      </c>
      <c r="L37" s="14">
        <v>25087</v>
      </c>
      <c r="M37" s="13" t="s">
        <v>48</v>
      </c>
      <c r="N37" s="13" t="s">
        <v>47</v>
      </c>
      <c r="O37" s="13" t="s">
        <v>47</v>
      </c>
      <c r="P37" s="13" t="s">
        <v>47</v>
      </c>
      <c r="Q37" s="13" t="s">
        <v>47</v>
      </c>
      <c r="R37" s="36"/>
      <c r="S37" s="7" t="s">
        <v>52</v>
      </c>
      <c r="T37" s="7" t="s">
        <v>47</v>
      </c>
      <c r="U37" s="7" t="s">
        <v>47</v>
      </c>
      <c r="V37" s="7" t="s">
        <v>52</v>
      </c>
      <c r="W37" s="7" t="s">
        <v>47</v>
      </c>
      <c r="X37" s="7" t="s">
        <v>52</v>
      </c>
      <c r="Y37" s="7" t="s">
        <v>52</v>
      </c>
      <c r="Z37" s="7" t="s">
        <v>52</v>
      </c>
      <c r="AA37" s="7" t="s">
        <v>52</v>
      </c>
      <c r="AB37" s="7" t="s">
        <v>52</v>
      </c>
      <c r="AC37" s="7" t="s">
        <v>52</v>
      </c>
      <c r="AD37" s="7" t="s">
        <v>52</v>
      </c>
      <c r="AE37" s="7" t="s">
        <v>52</v>
      </c>
      <c r="AF37" s="7" t="s">
        <v>52</v>
      </c>
      <c r="AG37" s="7" t="s">
        <v>52</v>
      </c>
      <c r="AH37" s="7" t="s">
        <v>52</v>
      </c>
      <c r="AI37" s="7" t="s">
        <v>52</v>
      </c>
      <c r="AJ37" s="7" t="s">
        <v>52</v>
      </c>
      <c r="AK37" s="7" t="s">
        <v>52</v>
      </c>
      <c r="AL37" s="7" t="s">
        <v>47</v>
      </c>
      <c r="AM37" s="7" t="s">
        <v>52</v>
      </c>
      <c r="AN37" s="7" t="s">
        <v>52</v>
      </c>
      <c r="AO37" s="7" t="s">
        <v>52</v>
      </c>
      <c r="AP37" s="7" t="s">
        <v>47</v>
      </c>
      <c r="AQ37" s="7" t="s">
        <v>47</v>
      </c>
      <c r="AR37" s="7" t="s">
        <v>47</v>
      </c>
      <c r="AS37" s="7" t="s">
        <v>52</v>
      </c>
      <c r="AT37" s="7" t="s">
        <v>52</v>
      </c>
      <c r="AU37" s="7" t="s">
        <v>52</v>
      </c>
      <c r="AV37" s="7" t="s">
        <v>52</v>
      </c>
      <c r="AW37" s="7" t="s">
        <v>52</v>
      </c>
      <c r="AX37" s="7" t="s">
        <v>52</v>
      </c>
      <c r="AY37" s="7" t="s">
        <v>52</v>
      </c>
      <c r="AZ37" s="7" t="s">
        <v>52</v>
      </c>
      <c r="BA37" s="7" t="s">
        <v>52</v>
      </c>
      <c r="BB37" s="7" t="s">
        <v>52</v>
      </c>
      <c r="BC37" s="7" t="s">
        <v>52</v>
      </c>
      <c r="BD37" s="7" t="s">
        <v>52</v>
      </c>
      <c r="BE37" s="7" t="s">
        <v>52</v>
      </c>
      <c r="BF37" s="7" t="s">
        <v>52</v>
      </c>
      <c r="BG37" s="7" t="s">
        <v>52</v>
      </c>
      <c r="BH37" s="7" t="s">
        <v>52</v>
      </c>
      <c r="BI37" s="7" t="s">
        <v>52</v>
      </c>
      <c r="BJ37" s="7" t="s">
        <v>52</v>
      </c>
      <c r="BK37" s="7" t="s">
        <v>52</v>
      </c>
      <c r="BL37" s="7" t="s">
        <v>52</v>
      </c>
      <c r="BM37" s="7" t="s">
        <v>52</v>
      </c>
      <c r="BN37" s="7" t="s">
        <v>52</v>
      </c>
      <c r="BO37" s="7" t="s">
        <v>52</v>
      </c>
      <c r="BP37" s="7" t="s">
        <v>52</v>
      </c>
      <c r="BQ37" s="7" t="s">
        <v>52</v>
      </c>
      <c r="BR37" s="7" t="s">
        <v>52</v>
      </c>
      <c r="BS37" s="7" t="s">
        <v>52</v>
      </c>
      <c r="BT37" s="7" t="s">
        <v>52</v>
      </c>
      <c r="BU37" s="7" t="s">
        <v>52</v>
      </c>
      <c r="BV37" s="11"/>
    </row>
    <row r="38" spans="1:76" s="10" customFormat="1" ht="75" x14ac:dyDescent="0.25">
      <c r="A38" s="12">
        <v>2020</v>
      </c>
      <c r="B38" s="13" t="s">
        <v>621</v>
      </c>
      <c r="C38" s="13" t="s">
        <v>622</v>
      </c>
      <c r="D38" s="14">
        <v>233387.31</v>
      </c>
      <c r="E38" s="13">
        <v>41</v>
      </c>
      <c r="F38" s="14">
        <v>233387</v>
      </c>
      <c r="G38" s="14">
        <v>233387</v>
      </c>
      <c r="H38" s="13">
        <v>41</v>
      </c>
      <c r="I38" s="14">
        <f>233387+1520.9</f>
        <v>234907.9</v>
      </c>
      <c r="J38" s="13">
        <v>2</v>
      </c>
      <c r="K38" s="13" t="s">
        <v>52</v>
      </c>
      <c r="L38" s="14">
        <v>33165.182000000001</v>
      </c>
      <c r="M38" s="13" t="s">
        <v>48</v>
      </c>
      <c r="N38" s="13" t="s">
        <v>47</v>
      </c>
      <c r="O38" s="13" t="s">
        <v>47</v>
      </c>
      <c r="P38" s="13" t="s">
        <v>47</v>
      </c>
      <c r="Q38" s="13" t="s">
        <v>47</v>
      </c>
      <c r="R38" s="10" t="s">
        <v>786</v>
      </c>
      <c r="S38" s="7" t="s">
        <v>52</v>
      </c>
      <c r="T38" s="7" t="s">
        <v>52</v>
      </c>
      <c r="U38" s="7" t="s">
        <v>52</v>
      </c>
      <c r="V38" s="7" t="s">
        <v>47</v>
      </c>
      <c r="W38" s="7" t="s">
        <v>47</v>
      </c>
      <c r="X38" s="7" t="s">
        <v>52</v>
      </c>
      <c r="Y38" s="7" t="s">
        <v>52</v>
      </c>
      <c r="Z38" s="7" t="s">
        <v>52</v>
      </c>
      <c r="AA38" s="7" t="s">
        <v>52</v>
      </c>
      <c r="AB38" s="7" t="s">
        <v>52</v>
      </c>
      <c r="AC38" s="7" t="s">
        <v>52</v>
      </c>
      <c r="AD38" s="7" t="s">
        <v>52</v>
      </c>
      <c r="AE38" s="7" t="s">
        <v>52</v>
      </c>
      <c r="AF38" s="7" t="s">
        <v>52</v>
      </c>
      <c r="AG38" s="7" t="s">
        <v>52</v>
      </c>
      <c r="AH38" s="7" t="s">
        <v>52</v>
      </c>
      <c r="AI38" s="7" t="s">
        <v>52</v>
      </c>
      <c r="AJ38" s="7" t="s">
        <v>52</v>
      </c>
      <c r="AK38" s="7" t="s">
        <v>52</v>
      </c>
      <c r="AL38" s="7" t="s">
        <v>52</v>
      </c>
      <c r="AM38" s="7" t="s">
        <v>52</v>
      </c>
      <c r="AN38" s="7" t="s">
        <v>52</v>
      </c>
      <c r="AO38" s="7" t="s">
        <v>52</v>
      </c>
      <c r="AP38" s="7" t="s">
        <v>47</v>
      </c>
      <c r="AQ38" s="7" t="s">
        <v>47</v>
      </c>
      <c r="AR38" s="7" t="s">
        <v>47</v>
      </c>
      <c r="AS38" s="7" t="s">
        <v>52</v>
      </c>
      <c r="AT38" s="7" t="s">
        <v>47</v>
      </c>
      <c r="AU38" s="7" t="s">
        <v>52</v>
      </c>
      <c r="AV38" s="7" t="s">
        <v>52</v>
      </c>
      <c r="AW38" s="7" t="s">
        <v>52</v>
      </c>
      <c r="AX38" s="7" t="s">
        <v>52</v>
      </c>
      <c r="AY38" s="7" t="s">
        <v>52</v>
      </c>
      <c r="AZ38" s="7" t="s">
        <v>52</v>
      </c>
      <c r="BA38" s="7" t="s">
        <v>52</v>
      </c>
      <c r="BB38" s="7" t="s">
        <v>52</v>
      </c>
      <c r="BC38" s="7" t="s">
        <v>52</v>
      </c>
      <c r="BD38" s="7" t="s">
        <v>52</v>
      </c>
      <c r="BE38" s="7" t="s">
        <v>52</v>
      </c>
      <c r="BF38" s="7" t="s">
        <v>52</v>
      </c>
      <c r="BG38" s="7" t="s">
        <v>52</v>
      </c>
      <c r="BH38" s="7" t="s">
        <v>52</v>
      </c>
      <c r="BI38" s="7" t="s">
        <v>52</v>
      </c>
      <c r="BJ38" s="7" t="s">
        <v>52</v>
      </c>
      <c r="BK38" s="7" t="s">
        <v>52</v>
      </c>
      <c r="BL38" s="7" t="s">
        <v>52</v>
      </c>
      <c r="BM38" s="7" t="s">
        <v>52</v>
      </c>
      <c r="BN38" s="7" t="s">
        <v>52</v>
      </c>
      <c r="BO38" s="7" t="s">
        <v>52</v>
      </c>
      <c r="BP38" s="7" t="s">
        <v>52</v>
      </c>
      <c r="BQ38" s="7" t="s">
        <v>52</v>
      </c>
      <c r="BR38" s="7" t="s">
        <v>52</v>
      </c>
      <c r="BS38" s="7" t="s">
        <v>52</v>
      </c>
      <c r="BT38" s="7" t="s">
        <v>52</v>
      </c>
      <c r="BU38" s="7" t="s">
        <v>52</v>
      </c>
      <c r="BV38" s="11" t="s">
        <v>953</v>
      </c>
      <c r="BW38" s="2"/>
    </row>
    <row r="39" spans="1:76" s="10" customFormat="1" ht="30" x14ac:dyDescent="0.25">
      <c r="A39" s="12">
        <v>2020</v>
      </c>
      <c r="B39" s="13" t="s">
        <v>827</v>
      </c>
      <c r="C39" s="13" t="s">
        <v>960</v>
      </c>
      <c r="D39" s="14">
        <v>165377.76</v>
      </c>
      <c r="E39" s="13">
        <v>30</v>
      </c>
      <c r="F39" s="14">
        <v>169512.2</v>
      </c>
      <c r="G39" s="178">
        <v>168696.72</v>
      </c>
      <c r="H39" s="13">
        <v>30</v>
      </c>
      <c r="I39" s="14">
        <v>172914.13800000001</v>
      </c>
      <c r="J39" s="13">
        <v>0</v>
      </c>
      <c r="K39" s="13" t="s">
        <v>52</v>
      </c>
      <c r="L39" s="14">
        <v>24416.04</v>
      </c>
      <c r="M39" s="13" t="s">
        <v>48</v>
      </c>
      <c r="N39" s="13" t="s">
        <v>47</v>
      </c>
      <c r="O39" s="13" t="s">
        <v>47</v>
      </c>
      <c r="P39" s="13" t="s">
        <v>47</v>
      </c>
      <c r="Q39" s="13" t="s">
        <v>47</v>
      </c>
      <c r="R39" s="36" t="s">
        <v>320</v>
      </c>
      <c r="S39" s="7" t="s">
        <v>52</v>
      </c>
      <c r="T39" s="7" t="s">
        <v>52</v>
      </c>
      <c r="U39" s="7" t="s">
        <v>52</v>
      </c>
      <c r="V39" s="7" t="s">
        <v>929</v>
      </c>
      <c r="W39" s="7" t="s">
        <v>47</v>
      </c>
      <c r="X39" s="7" t="s">
        <v>52</v>
      </c>
      <c r="Y39" s="7" t="s">
        <v>52</v>
      </c>
      <c r="Z39" s="7" t="s">
        <v>52</v>
      </c>
      <c r="AA39" s="7" t="s">
        <v>52</v>
      </c>
      <c r="AB39" s="7" t="s">
        <v>52</v>
      </c>
      <c r="AC39" s="7" t="s">
        <v>52</v>
      </c>
      <c r="AD39" s="7" t="s">
        <v>52</v>
      </c>
      <c r="AE39" s="7" t="s">
        <v>52</v>
      </c>
      <c r="AF39" s="7" t="s">
        <v>52</v>
      </c>
      <c r="AG39" s="7" t="s">
        <v>52</v>
      </c>
      <c r="AH39" s="7" t="s">
        <v>52</v>
      </c>
      <c r="AI39" s="7" t="s">
        <v>52</v>
      </c>
      <c r="AJ39" s="7" t="s">
        <v>52</v>
      </c>
      <c r="AK39" s="7" t="s">
        <v>52</v>
      </c>
      <c r="AL39" s="7" t="s">
        <v>52</v>
      </c>
      <c r="AM39" s="7" t="s">
        <v>52</v>
      </c>
      <c r="AN39" s="7" t="s">
        <v>52</v>
      </c>
      <c r="AO39" s="7" t="s">
        <v>52</v>
      </c>
      <c r="AP39" s="7" t="s">
        <v>47</v>
      </c>
      <c r="AQ39" s="7" t="s">
        <v>47</v>
      </c>
      <c r="AR39" s="7" t="s">
        <v>47</v>
      </c>
      <c r="AS39" s="7" t="s">
        <v>52</v>
      </c>
      <c r="AT39" s="7" t="s">
        <v>52</v>
      </c>
      <c r="AU39" s="7" t="s">
        <v>52</v>
      </c>
      <c r="AV39" s="7" t="s">
        <v>52</v>
      </c>
      <c r="AW39" s="7" t="s">
        <v>52</v>
      </c>
      <c r="AX39" s="7" t="s">
        <v>52</v>
      </c>
      <c r="AY39" s="7" t="s">
        <v>52</v>
      </c>
      <c r="AZ39" s="7" t="s">
        <v>52</v>
      </c>
      <c r="BA39" s="7" t="s">
        <v>52</v>
      </c>
      <c r="BB39" s="7" t="s">
        <v>52</v>
      </c>
      <c r="BC39" s="7" t="s">
        <v>52</v>
      </c>
      <c r="BD39" s="7" t="s">
        <v>52</v>
      </c>
      <c r="BE39" s="7" t="s">
        <v>52</v>
      </c>
      <c r="BF39" s="7" t="s">
        <v>52</v>
      </c>
      <c r="BG39" s="7" t="s">
        <v>52</v>
      </c>
      <c r="BH39" s="7" t="s">
        <v>52</v>
      </c>
      <c r="BI39" s="7" t="s">
        <v>52</v>
      </c>
      <c r="BJ39" s="7" t="s">
        <v>52</v>
      </c>
      <c r="BK39" s="7" t="s">
        <v>52</v>
      </c>
      <c r="BL39" s="7" t="s">
        <v>52</v>
      </c>
      <c r="BM39" s="7" t="s">
        <v>52</v>
      </c>
      <c r="BN39" s="7" t="s">
        <v>52</v>
      </c>
      <c r="BO39" s="7" t="s">
        <v>52</v>
      </c>
      <c r="BP39" s="7" t="s">
        <v>52</v>
      </c>
      <c r="BQ39" s="7" t="s">
        <v>52</v>
      </c>
      <c r="BR39" s="7" t="s">
        <v>52</v>
      </c>
      <c r="BS39" s="7" t="s">
        <v>52</v>
      </c>
      <c r="BT39" s="7" t="s">
        <v>52</v>
      </c>
      <c r="BU39" s="7" t="s">
        <v>52</v>
      </c>
      <c r="BV39" s="11"/>
      <c r="BW39" s="2"/>
      <c r="BX39" s="2"/>
    </row>
    <row r="40" spans="1:76" s="90" customFormat="1" x14ac:dyDescent="0.25">
      <c r="A40" s="8">
        <v>2017</v>
      </c>
      <c r="B40" s="3" t="s">
        <v>788</v>
      </c>
      <c r="C40" s="3" t="s">
        <v>229</v>
      </c>
      <c r="D40" s="4">
        <v>141942</v>
      </c>
      <c r="E40" s="3">
        <v>12</v>
      </c>
      <c r="F40" s="4">
        <v>151926</v>
      </c>
      <c r="G40" s="4">
        <v>145638</v>
      </c>
      <c r="H40" s="3">
        <v>12</v>
      </c>
      <c r="I40" s="4">
        <v>155622</v>
      </c>
      <c r="J40" s="3">
        <v>1</v>
      </c>
      <c r="K40" s="3" t="s">
        <v>47</v>
      </c>
      <c r="L40" s="4">
        <v>20779</v>
      </c>
      <c r="M40" s="3" t="s">
        <v>48</v>
      </c>
      <c r="N40" s="3" t="s">
        <v>47</v>
      </c>
      <c r="O40" s="3" t="s">
        <v>47</v>
      </c>
      <c r="P40" s="3" t="s">
        <v>47</v>
      </c>
      <c r="Q40" s="3" t="s">
        <v>47</v>
      </c>
      <c r="R40" s="35" t="s">
        <v>258</v>
      </c>
      <c r="S40" s="7" t="s">
        <v>52</v>
      </c>
      <c r="T40" s="7" t="s">
        <v>47</v>
      </c>
      <c r="U40" s="7" t="s">
        <v>47</v>
      </c>
      <c r="V40" s="7" t="s">
        <v>52</v>
      </c>
      <c r="W40" s="7" t="s">
        <v>52</v>
      </c>
      <c r="X40" s="7" t="s">
        <v>52</v>
      </c>
      <c r="Y40" s="7" t="s">
        <v>52</v>
      </c>
      <c r="Z40" s="7" t="s">
        <v>52</v>
      </c>
      <c r="AA40" s="7" t="s">
        <v>52</v>
      </c>
      <c r="AB40" s="7" t="s">
        <v>52</v>
      </c>
      <c r="AC40" s="7" t="s">
        <v>52</v>
      </c>
      <c r="AD40" s="7" t="s">
        <v>52</v>
      </c>
      <c r="AE40" s="7" t="s">
        <v>52</v>
      </c>
      <c r="AF40" s="7" t="s">
        <v>52</v>
      </c>
      <c r="AG40" s="7" t="s">
        <v>52</v>
      </c>
      <c r="AH40" s="7" t="s">
        <v>52</v>
      </c>
      <c r="AI40" s="7" t="s">
        <v>52</v>
      </c>
      <c r="AJ40" s="7" t="s">
        <v>52</v>
      </c>
      <c r="AK40" s="7" t="s">
        <v>52</v>
      </c>
      <c r="AL40" s="7" t="s">
        <v>52</v>
      </c>
      <c r="AM40" s="7" t="s">
        <v>52</v>
      </c>
      <c r="AN40" s="7" t="s">
        <v>52</v>
      </c>
      <c r="AO40" s="7" t="s">
        <v>52</v>
      </c>
      <c r="AP40" s="7" t="s">
        <v>47</v>
      </c>
      <c r="AQ40" s="7" t="s">
        <v>47</v>
      </c>
      <c r="AR40" s="7" t="s">
        <v>47</v>
      </c>
      <c r="AS40" s="7" t="s">
        <v>52</v>
      </c>
      <c r="AT40" s="7" t="s">
        <v>52</v>
      </c>
      <c r="AU40" s="7" t="s">
        <v>52</v>
      </c>
      <c r="AV40" s="7" t="s">
        <v>52</v>
      </c>
      <c r="AW40" s="7" t="s">
        <v>52</v>
      </c>
      <c r="AX40" s="7" t="s">
        <v>52</v>
      </c>
      <c r="AY40" s="7" t="s">
        <v>52</v>
      </c>
      <c r="AZ40" s="7" t="s">
        <v>52</v>
      </c>
      <c r="BA40" s="7" t="s">
        <v>52</v>
      </c>
      <c r="BB40" s="7" t="s">
        <v>52</v>
      </c>
      <c r="BC40" s="7" t="s">
        <v>52</v>
      </c>
      <c r="BD40" s="7" t="s">
        <v>52</v>
      </c>
      <c r="BE40" s="7" t="s">
        <v>52</v>
      </c>
      <c r="BF40" s="7" t="s">
        <v>52</v>
      </c>
      <c r="BG40" s="7" t="s">
        <v>52</v>
      </c>
      <c r="BH40" s="7" t="s">
        <v>52</v>
      </c>
      <c r="BI40" s="7" t="s">
        <v>52</v>
      </c>
      <c r="BJ40" s="7" t="s">
        <v>52</v>
      </c>
      <c r="BK40" s="7" t="s">
        <v>52</v>
      </c>
      <c r="BL40" s="7" t="s">
        <v>52</v>
      </c>
      <c r="BM40" s="7" t="s">
        <v>52</v>
      </c>
      <c r="BN40" s="7" t="s">
        <v>52</v>
      </c>
      <c r="BO40" s="7" t="s">
        <v>52</v>
      </c>
      <c r="BP40" s="7" t="s">
        <v>52</v>
      </c>
      <c r="BQ40" s="7" t="s">
        <v>52</v>
      </c>
      <c r="BR40" s="7" t="s">
        <v>52</v>
      </c>
      <c r="BS40" s="7" t="s">
        <v>52</v>
      </c>
      <c r="BT40" s="7" t="s">
        <v>52</v>
      </c>
      <c r="BU40" s="7" t="s">
        <v>52</v>
      </c>
      <c r="BV40" s="11"/>
    </row>
    <row r="41" spans="1:76" s="10" customFormat="1" x14ac:dyDescent="0.25">
      <c r="A41" s="12">
        <v>2020</v>
      </c>
      <c r="B41" s="13" t="s">
        <v>111</v>
      </c>
      <c r="C41" s="13" t="s">
        <v>115</v>
      </c>
      <c r="D41" s="14">
        <v>131379</v>
      </c>
      <c r="E41" s="13">
        <v>25</v>
      </c>
      <c r="F41" s="14">
        <v>147801.375</v>
      </c>
      <c r="G41" s="14">
        <v>133690</v>
      </c>
      <c r="H41" s="13">
        <v>25</v>
      </c>
      <c r="I41" s="14">
        <v>150112.375</v>
      </c>
      <c r="J41" s="13">
        <v>0</v>
      </c>
      <c r="K41" s="13" t="s">
        <v>47</v>
      </c>
      <c r="L41" s="14">
        <v>21989.52</v>
      </c>
      <c r="M41" s="13" t="s">
        <v>48</v>
      </c>
      <c r="N41" s="13" t="s">
        <v>47</v>
      </c>
      <c r="O41" s="13" t="s">
        <v>47</v>
      </c>
      <c r="P41" s="13" t="s">
        <v>47</v>
      </c>
      <c r="Q41" s="13" t="s">
        <v>47</v>
      </c>
      <c r="R41" s="36"/>
      <c r="S41" s="7" t="s">
        <v>52</v>
      </c>
      <c r="T41" s="7" t="s">
        <v>52</v>
      </c>
      <c r="U41" s="7" t="s">
        <v>47</v>
      </c>
      <c r="V41" s="7" t="s">
        <v>52</v>
      </c>
      <c r="W41" s="7" t="s">
        <v>52</v>
      </c>
      <c r="X41" s="7" t="s">
        <v>52</v>
      </c>
      <c r="Y41" s="7" t="s">
        <v>52</v>
      </c>
      <c r="Z41" s="7" t="s">
        <v>52</v>
      </c>
      <c r="AA41" s="7" t="s">
        <v>52</v>
      </c>
      <c r="AB41" s="7" t="s">
        <v>52</v>
      </c>
      <c r="AC41" s="7" t="s">
        <v>52</v>
      </c>
      <c r="AD41" s="7" t="s">
        <v>52</v>
      </c>
      <c r="AE41" s="7" t="s">
        <v>52</v>
      </c>
      <c r="AF41" s="7" t="s">
        <v>52</v>
      </c>
      <c r="AG41" s="7" t="s">
        <v>52</v>
      </c>
      <c r="AH41" s="7" t="s">
        <v>52</v>
      </c>
      <c r="AI41" s="7" t="s">
        <v>52</v>
      </c>
      <c r="AJ41" s="7" t="s">
        <v>52</v>
      </c>
      <c r="AK41" s="7" t="s">
        <v>52</v>
      </c>
      <c r="AL41" s="7" t="s">
        <v>52</v>
      </c>
      <c r="AM41" s="7" t="s">
        <v>52</v>
      </c>
      <c r="AN41" s="7" t="s">
        <v>52</v>
      </c>
      <c r="AO41" s="7" t="s">
        <v>52</v>
      </c>
      <c r="AP41" s="7" t="s">
        <v>47</v>
      </c>
      <c r="AQ41" s="7" t="s">
        <v>47</v>
      </c>
      <c r="AR41" s="7" t="s">
        <v>47</v>
      </c>
      <c r="AS41" s="7" t="s">
        <v>52</v>
      </c>
      <c r="AT41" s="7" t="s">
        <v>52</v>
      </c>
      <c r="AU41" s="7" t="s">
        <v>52</v>
      </c>
      <c r="AV41" s="7" t="s">
        <v>52</v>
      </c>
      <c r="AW41" s="7" t="s">
        <v>52</v>
      </c>
      <c r="AX41" s="7" t="s">
        <v>52</v>
      </c>
      <c r="AY41" s="7" t="s">
        <v>52</v>
      </c>
      <c r="AZ41" s="7" t="s">
        <v>52</v>
      </c>
      <c r="BA41" s="7" t="s">
        <v>52</v>
      </c>
      <c r="BB41" s="7" t="s">
        <v>52</v>
      </c>
      <c r="BC41" s="7" t="s">
        <v>52</v>
      </c>
      <c r="BD41" s="7" t="s">
        <v>52</v>
      </c>
      <c r="BE41" s="7" t="s">
        <v>52</v>
      </c>
      <c r="BF41" s="7" t="s">
        <v>52</v>
      </c>
      <c r="BG41" s="7" t="s">
        <v>52</v>
      </c>
      <c r="BH41" s="7" t="s">
        <v>52</v>
      </c>
      <c r="BI41" s="7" t="s">
        <v>52</v>
      </c>
      <c r="BJ41" s="7" t="s">
        <v>52</v>
      </c>
      <c r="BK41" s="7" t="s">
        <v>52</v>
      </c>
      <c r="BL41" s="7" t="s">
        <v>52</v>
      </c>
      <c r="BM41" s="7" t="s">
        <v>52</v>
      </c>
      <c r="BN41" s="7" t="s">
        <v>52</v>
      </c>
      <c r="BO41" s="7" t="s">
        <v>52</v>
      </c>
      <c r="BP41" s="7" t="s">
        <v>52</v>
      </c>
      <c r="BQ41" s="7" t="s">
        <v>52</v>
      </c>
      <c r="BR41" s="7" t="s">
        <v>52</v>
      </c>
      <c r="BS41" s="7" t="s">
        <v>52</v>
      </c>
      <c r="BT41" s="7" t="s">
        <v>52</v>
      </c>
      <c r="BU41" s="7" t="s">
        <v>52</v>
      </c>
      <c r="BV41" s="11"/>
      <c r="BW41" s="2"/>
    </row>
    <row r="42" spans="1:76" ht="15.75" customHeight="1" x14ac:dyDescent="0.25">
      <c r="A42" s="179">
        <v>2020</v>
      </c>
      <c r="B42" s="180" t="s">
        <v>663</v>
      </c>
      <c r="C42" s="184" t="s">
        <v>115</v>
      </c>
      <c r="D42" s="181">
        <v>122438</v>
      </c>
      <c r="E42" s="180">
        <v>20</v>
      </c>
      <c r="F42" s="181">
        <v>140804</v>
      </c>
      <c r="G42" s="181">
        <v>122438</v>
      </c>
      <c r="H42" s="180">
        <v>20</v>
      </c>
      <c r="I42" s="181">
        <v>143846</v>
      </c>
      <c r="J42" s="180" t="s">
        <v>965</v>
      </c>
      <c r="K42" s="180" t="s">
        <v>965</v>
      </c>
      <c r="L42" s="181">
        <v>24114</v>
      </c>
      <c r="M42" s="180" t="s">
        <v>48</v>
      </c>
      <c r="N42" s="180" t="s">
        <v>47</v>
      </c>
      <c r="O42" s="180" t="s">
        <v>47</v>
      </c>
      <c r="P42" s="180" t="s">
        <v>47</v>
      </c>
      <c r="Q42" s="180" t="s">
        <v>47</v>
      </c>
      <c r="R42" s="187" t="s">
        <v>320</v>
      </c>
      <c r="S42" s="182" t="s">
        <v>52</v>
      </c>
      <c r="T42" s="182" t="s">
        <v>52</v>
      </c>
      <c r="U42" s="188" t="s">
        <v>47</v>
      </c>
      <c r="V42" s="188" t="s">
        <v>52</v>
      </c>
      <c r="W42" s="182" t="s">
        <v>47</v>
      </c>
      <c r="X42" s="182" t="s">
        <v>52</v>
      </c>
      <c r="Y42" s="182" t="s">
        <v>52</v>
      </c>
      <c r="Z42" s="182" t="s">
        <v>52</v>
      </c>
      <c r="AA42" s="182" t="s">
        <v>52</v>
      </c>
      <c r="AB42" s="182" t="s">
        <v>52</v>
      </c>
      <c r="AC42" s="182" t="s">
        <v>52</v>
      </c>
      <c r="AD42" s="182" t="s">
        <v>52</v>
      </c>
      <c r="AE42" s="182" t="s">
        <v>52</v>
      </c>
      <c r="AF42" s="182" t="s">
        <v>52</v>
      </c>
      <c r="AG42" s="182" t="s">
        <v>52</v>
      </c>
      <c r="AH42" s="182" t="s">
        <v>52</v>
      </c>
      <c r="AI42" s="182" t="s">
        <v>52</v>
      </c>
      <c r="AJ42" s="182" t="s">
        <v>52</v>
      </c>
      <c r="AK42" s="182" t="s">
        <v>52</v>
      </c>
      <c r="AL42" s="182" t="s">
        <v>52</v>
      </c>
      <c r="AM42" s="182" t="s">
        <v>52</v>
      </c>
      <c r="AN42" s="182" t="s">
        <v>52</v>
      </c>
      <c r="AO42" s="182" t="s">
        <v>52</v>
      </c>
      <c r="AP42" s="182" t="s">
        <v>47</v>
      </c>
      <c r="AQ42" s="182" t="s">
        <v>47</v>
      </c>
      <c r="AR42" s="188" t="s">
        <v>52</v>
      </c>
      <c r="AS42" s="182" t="s">
        <v>52</v>
      </c>
      <c r="AT42" s="188" t="s">
        <v>52</v>
      </c>
      <c r="AU42" s="182" t="s">
        <v>52</v>
      </c>
      <c r="AV42" s="182" t="s">
        <v>52</v>
      </c>
      <c r="AW42" s="182" t="s">
        <v>47</v>
      </c>
      <c r="AX42" s="182" t="s">
        <v>47</v>
      </c>
      <c r="AY42" s="182" t="s">
        <v>52</v>
      </c>
      <c r="AZ42" s="182" t="s">
        <v>52</v>
      </c>
      <c r="BA42" s="182" t="s">
        <v>52</v>
      </c>
      <c r="BB42" s="182" t="s">
        <v>52</v>
      </c>
      <c r="BC42" s="182" t="s">
        <v>52</v>
      </c>
      <c r="BD42" s="182" t="s">
        <v>52</v>
      </c>
      <c r="BE42" s="182" t="s">
        <v>52</v>
      </c>
      <c r="BF42" s="182" t="s">
        <v>52</v>
      </c>
      <c r="BG42" s="182" t="s">
        <v>52</v>
      </c>
      <c r="BH42" s="182" t="s">
        <v>52</v>
      </c>
      <c r="BI42" s="182" t="s">
        <v>52</v>
      </c>
      <c r="BJ42" s="182" t="s">
        <v>52</v>
      </c>
      <c r="BK42" s="182" t="s">
        <v>52</v>
      </c>
      <c r="BL42" s="182" t="s">
        <v>52</v>
      </c>
      <c r="BM42" s="182" t="s">
        <v>52</v>
      </c>
      <c r="BN42" s="182" t="s">
        <v>52</v>
      </c>
      <c r="BO42" s="182" t="s">
        <v>52</v>
      </c>
      <c r="BP42" s="182" t="s">
        <v>52</v>
      </c>
      <c r="BQ42" s="182" t="s">
        <v>52</v>
      </c>
      <c r="BR42" s="182" t="s">
        <v>52</v>
      </c>
      <c r="BS42" s="182" t="s">
        <v>52</v>
      </c>
      <c r="BT42" s="182" t="s">
        <v>52</v>
      </c>
      <c r="BU42" s="182" t="s">
        <v>52</v>
      </c>
      <c r="BV42" s="183" t="s">
        <v>325</v>
      </c>
      <c r="BW42" s="184"/>
      <c r="BX42" s="185"/>
    </row>
    <row r="43" spans="1:76" s="10" customFormat="1" x14ac:dyDescent="0.25">
      <c r="A43" s="12">
        <v>2020</v>
      </c>
      <c r="B43" s="13" t="s">
        <v>849</v>
      </c>
      <c r="C43" s="13" t="s">
        <v>219</v>
      </c>
      <c r="D43" s="14">
        <v>241917</v>
      </c>
      <c r="E43" s="13"/>
      <c r="F43" s="14">
        <v>241917</v>
      </c>
      <c r="G43" s="14">
        <v>241917</v>
      </c>
      <c r="H43" s="13"/>
      <c r="I43" s="14">
        <v>241917</v>
      </c>
      <c r="J43" s="13">
        <v>1</v>
      </c>
      <c r="K43" s="13" t="s">
        <v>47</v>
      </c>
      <c r="L43" s="14">
        <v>34029</v>
      </c>
      <c r="M43" s="13" t="s">
        <v>48</v>
      </c>
      <c r="N43" s="13" t="s">
        <v>47</v>
      </c>
      <c r="O43" s="13" t="s">
        <v>47</v>
      </c>
      <c r="P43" s="13" t="s">
        <v>47</v>
      </c>
      <c r="Q43" s="13" t="s">
        <v>47</v>
      </c>
      <c r="R43" s="36"/>
      <c r="S43" s="7" t="s">
        <v>52</v>
      </c>
      <c r="T43" s="7" t="s">
        <v>52</v>
      </c>
      <c r="U43" s="7" t="s">
        <v>52</v>
      </c>
      <c r="V43" s="7" t="s">
        <v>47</v>
      </c>
      <c r="W43" s="7" t="s">
        <v>47</v>
      </c>
      <c r="X43" s="7" t="s">
        <v>52</v>
      </c>
      <c r="Y43" s="7" t="s">
        <v>52</v>
      </c>
      <c r="Z43" s="7" t="s">
        <v>52</v>
      </c>
      <c r="AA43" s="7" t="s">
        <v>52</v>
      </c>
      <c r="AB43" s="7" t="s">
        <v>52</v>
      </c>
      <c r="AC43" s="7" t="s">
        <v>52</v>
      </c>
      <c r="AD43" s="7" t="s">
        <v>52</v>
      </c>
      <c r="AE43" s="7" t="s">
        <v>52</v>
      </c>
      <c r="AF43" s="7" t="s">
        <v>52</v>
      </c>
      <c r="AG43" s="7" t="s">
        <v>52</v>
      </c>
      <c r="AH43" s="7" t="s">
        <v>52</v>
      </c>
      <c r="AI43" s="7" t="s">
        <v>52</v>
      </c>
      <c r="AJ43" s="7" t="s">
        <v>52</v>
      </c>
      <c r="AK43" s="7" t="s">
        <v>52</v>
      </c>
      <c r="AL43" s="7" t="s">
        <v>52</v>
      </c>
      <c r="AM43" s="7" t="s">
        <v>52</v>
      </c>
      <c r="AN43" s="7" t="s">
        <v>52</v>
      </c>
      <c r="AO43" s="7" t="s">
        <v>52</v>
      </c>
      <c r="AP43" s="7" t="s">
        <v>47</v>
      </c>
      <c r="AQ43" s="7" t="s">
        <v>47</v>
      </c>
      <c r="AR43" s="7" t="s">
        <v>47</v>
      </c>
      <c r="AS43" s="7" t="s">
        <v>52</v>
      </c>
      <c r="AT43" s="7" t="s">
        <v>47</v>
      </c>
      <c r="AU43" s="7" t="s">
        <v>52</v>
      </c>
      <c r="AV43" s="7" t="s">
        <v>47</v>
      </c>
      <c r="AW43" s="7" t="s">
        <v>47</v>
      </c>
      <c r="AX43" s="7" t="s">
        <v>52</v>
      </c>
      <c r="AY43" s="7" t="s">
        <v>52</v>
      </c>
      <c r="AZ43" s="7" t="s">
        <v>52</v>
      </c>
      <c r="BA43" s="7" t="s">
        <v>56</v>
      </c>
      <c r="BB43" s="7" t="s">
        <v>52</v>
      </c>
      <c r="BC43" s="7" t="s">
        <v>52</v>
      </c>
      <c r="BD43" s="7" t="s">
        <v>52</v>
      </c>
      <c r="BE43" s="7" t="s">
        <v>52</v>
      </c>
      <c r="BF43" s="7" t="s">
        <v>52</v>
      </c>
      <c r="BG43" s="7" t="s">
        <v>52</v>
      </c>
      <c r="BH43" s="7" t="s">
        <v>52</v>
      </c>
      <c r="BI43" s="7" t="s">
        <v>52</v>
      </c>
      <c r="BJ43" s="7" t="s">
        <v>52</v>
      </c>
      <c r="BK43" s="7" t="s">
        <v>52</v>
      </c>
      <c r="BL43" s="7" t="s">
        <v>52</v>
      </c>
      <c r="BM43" s="7" t="s">
        <v>52</v>
      </c>
      <c r="BN43" s="7" t="s">
        <v>52</v>
      </c>
      <c r="BO43" s="7" t="s">
        <v>52</v>
      </c>
      <c r="BP43" s="7" t="s">
        <v>52</v>
      </c>
      <c r="BQ43" s="7" t="s">
        <v>52</v>
      </c>
      <c r="BR43" s="7" t="s">
        <v>52</v>
      </c>
      <c r="BS43" s="7" t="s">
        <v>52</v>
      </c>
      <c r="BT43" s="7" t="s">
        <v>52</v>
      </c>
      <c r="BU43" s="7" t="s">
        <v>52</v>
      </c>
      <c r="BV43" s="11"/>
    </row>
    <row r="44" spans="1:76" s="10" customFormat="1" ht="30" x14ac:dyDescent="0.25">
      <c r="A44" s="12">
        <v>2020</v>
      </c>
      <c r="B44" s="13" t="s">
        <v>154</v>
      </c>
      <c r="C44" s="13" t="s">
        <v>1175</v>
      </c>
      <c r="D44" s="14">
        <v>143664</v>
      </c>
      <c r="E44" s="13">
        <v>20</v>
      </c>
      <c r="F44" s="14">
        <v>166309.04</v>
      </c>
      <c r="G44" s="14">
        <v>146537.28</v>
      </c>
      <c r="H44" s="13">
        <v>20</v>
      </c>
      <c r="I44" s="14">
        <v>169635.11</v>
      </c>
      <c r="J44" s="13">
        <v>2</v>
      </c>
      <c r="K44" s="13" t="s">
        <v>47</v>
      </c>
      <c r="L44" s="14">
        <v>26481</v>
      </c>
      <c r="M44" s="13" t="s">
        <v>56</v>
      </c>
      <c r="N44" s="13" t="s">
        <v>47</v>
      </c>
      <c r="O44" s="13" t="s">
        <v>47</v>
      </c>
      <c r="P44" s="13" t="s">
        <v>47</v>
      </c>
      <c r="Q44" s="13" t="s">
        <v>47</v>
      </c>
      <c r="R44" s="36" t="s">
        <v>972</v>
      </c>
      <c r="S44" s="7" t="s">
        <v>52</v>
      </c>
      <c r="T44" s="7" t="s">
        <v>52</v>
      </c>
      <c r="U44" s="7" t="s">
        <v>47</v>
      </c>
      <c r="V44" s="7" t="s">
        <v>52</v>
      </c>
      <c r="W44" s="7" t="s">
        <v>47</v>
      </c>
      <c r="X44" s="7" t="s">
        <v>52</v>
      </c>
      <c r="Y44" s="7" t="s">
        <v>52</v>
      </c>
      <c r="Z44" s="7" t="s">
        <v>52</v>
      </c>
      <c r="AA44" s="7" t="s">
        <v>52</v>
      </c>
      <c r="AB44" s="7" t="s">
        <v>52</v>
      </c>
      <c r="AC44" s="7" t="s">
        <v>52</v>
      </c>
      <c r="AD44" s="7" t="s">
        <v>52</v>
      </c>
      <c r="AE44" s="7" t="s">
        <v>52</v>
      </c>
      <c r="AF44" s="7" t="s">
        <v>52</v>
      </c>
      <c r="AG44" s="7" t="s">
        <v>52</v>
      </c>
      <c r="AH44" s="7" t="s">
        <v>52</v>
      </c>
      <c r="AI44" s="7" t="s">
        <v>52</v>
      </c>
      <c r="AJ44" s="7" t="s">
        <v>52</v>
      </c>
      <c r="AK44" s="7" t="s">
        <v>52</v>
      </c>
      <c r="AL44" s="7" t="s">
        <v>52</v>
      </c>
      <c r="AM44" s="7" t="s">
        <v>52</v>
      </c>
      <c r="AN44" s="7" t="s">
        <v>52</v>
      </c>
      <c r="AO44" s="7" t="s">
        <v>52</v>
      </c>
      <c r="AP44" s="7" t="s">
        <v>47</v>
      </c>
      <c r="AQ44" s="7" t="s">
        <v>47</v>
      </c>
      <c r="AR44" s="7" t="s">
        <v>47</v>
      </c>
      <c r="AS44" s="7" t="s">
        <v>52</v>
      </c>
      <c r="AT44" s="7" t="s">
        <v>52</v>
      </c>
      <c r="AU44" s="7" t="s">
        <v>52</v>
      </c>
      <c r="AV44" s="7" t="s">
        <v>52</v>
      </c>
      <c r="AW44" s="7" t="s">
        <v>52</v>
      </c>
      <c r="AX44" s="7" t="s">
        <v>52</v>
      </c>
      <c r="AY44" s="7" t="s">
        <v>52</v>
      </c>
      <c r="AZ44" s="7" t="s">
        <v>52</v>
      </c>
      <c r="BA44" s="7" t="s">
        <v>52</v>
      </c>
      <c r="BB44" s="7" t="s">
        <v>52</v>
      </c>
      <c r="BC44" s="7" t="s">
        <v>52</v>
      </c>
      <c r="BD44" s="7" t="s">
        <v>52</v>
      </c>
      <c r="BE44" s="7" t="s">
        <v>52</v>
      </c>
      <c r="BF44" s="7" t="s">
        <v>52</v>
      </c>
      <c r="BG44" s="7" t="s">
        <v>52</v>
      </c>
      <c r="BH44" s="7" t="s">
        <v>52</v>
      </c>
      <c r="BI44" s="7" t="s">
        <v>52</v>
      </c>
      <c r="BJ44" s="7" t="s">
        <v>52</v>
      </c>
      <c r="BK44" s="7" t="s">
        <v>52</v>
      </c>
      <c r="BL44" s="7" t="s">
        <v>52</v>
      </c>
      <c r="BM44" s="7" t="s">
        <v>52</v>
      </c>
      <c r="BN44" s="7" t="s">
        <v>52</v>
      </c>
      <c r="BO44" s="7" t="s">
        <v>52</v>
      </c>
      <c r="BP44" s="7" t="s">
        <v>52</v>
      </c>
      <c r="BQ44" s="7" t="s">
        <v>52</v>
      </c>
      <c r="BR44" s="7" t="s">
        <v>52</v>
      </c>
      <c r="BS44" s="7" t="s">
        <v>52</v>
      </c>
      <c r="BT44" s="7" t="s">
        <v>52</v>
      </c>
      <c r="BU44" s="7" t="s">
        <v>52</v>
      </c>
      <c r="BV44" s="11"/>
      <c r="BW44" s="2"/>
    </row>
    <row r="45" spans="1:76" s="10" customFormat="1" x14ac:dyDescent="0.25">
      <c r="A45" s="12">
        <v>2020</v>
      </c>
      <c r="B45" s="13" t="s">
        <v>117</v>
      </c>
      <c r="C45" s="13" t="s">
        <v>1181</v>
      </c>
      <c r="D45" s="14">
        <v>81207.539999999994</v>
      </c>
      <c r="E45" s="13"/>
      <c r="F45" s="14"/>
      <c r="G45" s="14">
        <v>81208</v>
      </c>
      <c r="H45" s="13"/>
      <c r="I45" s="14">
        <v>83208</v>
      </c>
      <c r="J45" s="13">
        <v>1</v>
      </c>
      <c r="K45" s="13" t="s">
        <v>52</v>
      </c>
      <c r="L45" s="14">
        <v>15661</v>
      </c>
      <c r="M45" s="13" t="s">
        <v>48</v>
      </c>
      <c r="N45" s="13" t="s">
        <v>47</v>
      </c>
      <c r="O45" s="13" t="s">
        <v>47</v>
      </c>
      <c r="P45" s="13" t="s">
        <v>47</v>
      </c>
      <c r="Q45" s="13" t="s">
        <v>47</v>
      </c>
      <c r="R45" s="36"/>
      <c r="S45" s="7" t="s">
        <v>52</v>
      </c>
      <c r="T45" s="7" t="s">
        <v>47</v>
      </c>
      <c r="U45" s="7" t="s">
        <v>52</v>
      </c>
      <c r="V45" s="7" t="s">
        <v>47</v>
      </c>
      <c r="W45" s="7" t="s">
        <v>47</v>
      </c>
      <c r="X45" s="7" t="s">
        <v>52</v>
      </c>
      <c r="Y45" s="7" t="s">
        <v>52</v>
      </c>
      <c r="Z45" s="7" t="s">
        <v>52</v>
      </c>
      <c r="AA45" s="7" t="s">
        <v>52</v>
      </c>
      <c r="AB45" s="7" t="s">
        <v>52</v>
      </c>
      <c r="AC45" s="7" t="s">
        <v>52</v>
      </c>
      <c r="AD45" s="7" t="s">
        <v>52</v>
      </c>
      <c r="AE45" s="7" t="s">
        <v>52</v>
      </c>
      <c r="AF45" s="7" t="s">
        <v>52</v>
      </c>
      <c r="AG45" s="7" t="s">
        <v>52</v>
      </c>
      <c r="AH45" s="7" t="s">
        <v>52</v>
      </c>
      <c r="AI45" s="7" t="s">
        <v>52</v>
      </c>
      <c r="AJ45" s="7" t="s">
        <v>52</v>
      </c>
      <c r="AK45" s="7" t="s">
        <v>52</v>
      </c>
      <c r="AL45" s="7" t="s">
        <v>52</v>
      </c>
      <c r="AM45" s="7" t="s">
        <v>52</v>
      </c>
      <c r="AN45" s="7" t="s">
        <v>52</v>
      </c>
      <c r="AO45" s="7" t="s">
        <v>52</v>
      </c>
      <c r="AP45" s="7" t="s">
        <v>47</v>
      </c>
      <c r="AQ45" s="7" t="s">
        <v>47</v>
      </c>
      <c r="AR45" s="7" t="s">
        <v>47</v>
      </c>
      <c r="AS45" s="7" t="s">
        <v>52</v>
      </c>
      <c r="AT45" s="7" t="s">
        <v>47</v>
      </c>
      <c r="AU45" s="7" t="s">
        <v>52</v>
      </c>
      <c r="AV45" s="7" t="s">
        <v>52</v>
      </c>
      <c r="AW45" s="7" t="s">
        <v>47</v>
      </c>
      <c r="AX45" s="7" t="s">
        <v>52</v>
      </c>
      <c r="AY45" s="7" t="s">
        <v>52</v>
      </c>
      <c r="AZ45" s="7" t="s">
        <v>52</v>
      </c>
      <c r="BA45" s="7" t="s">
        <v>52</v>
      </c>
      <c r="BB45" s="7" t="s">
        <v>52</v>
      </c>
      <c r="BC45" s="7" t="s">
        <v>52</v>
      </c>
      <c r="BD45" s="7" t="s">
        <v>52</v>
      </c>
      <c r="BE45" s="7" t="s">
        <v>52</v>
      </c>
      <c r="BF45" s="7" t="s">
        <v>52</v>
      </c>
      <c r="BG45" s="7" t="s">
        <v>52</v>
      </c>
      <c r="BH45" s="7" t="s">
        <v>52</v>
      </c>
      <c r="BI45" s="7" t="s">
        <v>52</v>
      </c>
      <c r="BJ45" s="7" t="s">
        <v>52</v>
      </c>
      <c r="BK45" s="7" t="s">
        <v>52</v>
      </c>
      <c r="BL45" s="7" t="s">
        <v>52</v>
      </c>
      <c r="BM45" s="7" t="s">
        <v>52</v>
      </c>
      <c r="BN45" s="7" t="s">
        <v>52</v>
      </c>
      <c r="BO45" s="7" t="s">
        <v>52</v>
      </c>
      <c r="BP45" s="7" t="s">
        <v>52</v>
      </c>
      <c r="BQ45" s="7" t="s">
        <v>52</v>
      </c>
      <c r="BR45" s="7" t="s">
        <v>52</v>
      </c>
      <c r="BS45" s="7" t="s">
        <v>52</v>
      </c>
      <c r="BT45" s="7" t="s">
        <v>52</v>
      </c>
      <c r="BU45" s="7" t="s">
        <v>52</v>
      </c>
      <c r="BV45" s="11"/>
    </row>
    <row r="46" spans="1:76" s="10" customFormat="1" ht="30" x14ac:dyDescent="0.25">
      <c r="A46" s="12">
        <v>2020</v>
      </c>
      <c r="B46" s="13" t="s">
        <v>204</v>
      </c>
      <c r="C46" s="13" t="s">
        <v>799</v>
      </c>
      <c r="D46" s="14">
        <v>143880</v>
      </c>
      <c r="E46" s="13">
        <v>24</v>
      </c>
      <c r="F46" s="14">
        <v>185056</v>
      </c>
      <c r="G46" s="14">
        <v>151074</v>
      </c>
      <c r="H46" s="13">
        <v>24</v>
      </c>
      <c r="I46" s="14">
        <v>192250</v>
      </c>
      <c r="J46" s="13"/>
      <c r="K46" s="13" t="s">
        <v>56</v>
      </c>
      <c r="L46" s="14">
        <v>18447</v>
      </c>
      <c r="M46" s="13" t="s">
        <v>48</v>
      </c>
      <c r="N46" s="13" t="s">
        <v>47</v>
      </c>
      <c r="O46" s="13" t="s">
        <v>47</v>
      </c>
      <c r="P46" s="13" t="s">
        <v>47</v>
      </c>
      <c r="Q46" s="13" t="s">
        <v>47</v>
      </c>
      <c r="R46" s="36" t="s">
        <v>977</v>
      </c>
      <c r="S46" s="7" t="s">
        <v>52</v>
      </c>
      <c r="T46" s="7" t="s">
        <v>47</v>
      </c>
      <c r="U46" s="7" t="s">
        <v>47</v>
      </c>
      <c r="V46" s="7" t="s">
        <v>52</v>
      </c>
      <c r="W46" s="7" t="s">
        <v>52</v>
      </c>
      <c r="X46" s="7" t="s">
        <v>52</v>
      </c>
      <c r="Y46" s="7" t="s">
        <v>52</v>
      </c>
      <c r="Z46" s="7" t="s">
        <v>52</v>
      </c>
      <c r="AA46" s="7" t="s">
        <v>52</v>
      </c>
      <c r="AB46" s="7" t="s">
        <v>52</v>
      </c>
      <c r="AC46" s="7" t="s">
        <v>52</v>
      </c>
      <c r="AD46" s="7" t="s">
        <v>52</v>
      </c>
      <c r="AE46" s="7" t="s">
        <v>52</v>
      </c>
      <c r="AF46" s="7" t="s">
        <v>52</v>
      </c>
      <c r="AG46" s="7" t="s">
        <v>52</v>
      </c>
      <c r="AH46" s="7" t="s">
        <v>52</v>
      </c>
      <c r="AI46" s="7" t="s">
        <v>52</v>
      </c>
      <c r="AJ46" s="7" t="s">
        <v>52</v>
      </c>
      <c r="AK46" s="7" t="s">
        <v>52</v>
      </c>
      <c r="AL46" s="7" t="s">
        <v>52</v>
      </c>
      <c r="AM46" s="7" t="s">
        <v>52</v>
      </c>
      <c r="AN46" s="7" t="s">
        <v>52</v>
      </c>
      <c r="AO46" s="7" t="s">
        <v>52</v>
      </c>
      <c r="AP46" s="7" t="s">
        <v>47</v>
      </c>
      <c r="AQ46" s="7" t="s">
        <v>47</v>
      </c>
      <c r="AR46" s="7" t="s">
        <v>47</v>
      </c>
      <c r="AS46" s="7" t="s">
        <v>52</v>
      </c>
      <c r="AT46" s="7" t="s">
        <v>52</v>
      </c>
      <c r="AU46" s="7" t="s">
        <v>52</v>
      </c>
      <c r="AV46" s="7" t="s">
        <v>52</v>
      </c>
      <c r="AW46" s="7" t="s">
        <v>52</v>
      </c>
      <c r="AX46" s="7" t="s">
        <v>52</v>
      </c>
      <c r="AY46" s="7" t="s">
        <v>52</v>
      </c>
      <c r="AZ46" s="7" t="s">
        <v>52</v>
      </c>
      <c r="BA46" s="7" t="s">
        <v>52</v>
      </c>
      <c r="BB46" s="7" t="s">
        <v>52</v>
      </c>
      <c r="BC46" s="7" t="s">
        <v>52</v>
      </c>
      <c r="BD46" s="7" t="s">
        <v>52</v>
      </c>
      <c r="BE46" s="7" t="s">
        <v>52</v>
      </c>
      <c r="BF46" s="7" t="s">
        <v>52</v>
      </c>
      <c r="BG46" s="7" t="s">
        <v>52</v>
      </c>
      <c r="BH46" s="7" t="s">
        <v>52</v>
      </c>
      <c r="BI46" s="7" t="s">
        <v>52</v>
      </c>
      <c r="BJ46" s="7" t="s">
        <v>52</v>
      </c>
      <c r="BK46" s="7" t="s">
        <v>52</v>
      </c>
      <c r="BL46" s="7" t="s">
        <v>52</v>
      </c>
      <c r="BM46" s="7" t="s">
        <v>52</v>
      </c>
      <c r="BN46" s="7" t="s">
        <v>52</v>
      </c>
      <c r="BO46" s="7" t="s">
        <v>52</v>
      </c>
      <c r="BP46" s="7" t="s">
        <v>52</v>
      </c>
      <c r="BQ46" s="7" t="s">
        <v>52</v>
      </c>
      <c r="BR46" s="7" t="s">
        <v>52</v>
      </c>
      <c r="BS46" s="7" t="s">
        <v>52</v>
      </c>
      <c r="BT46" s="7" t="s">
        <v>52</v>
      </c>
      <c r="BU46" s="7" t="s">
        <v>52</v>
      </c>
      <c r="BV46" s="11"/>
      <c r="BW46" s="2"/>
    </row>
    <row r="47" spans="1:76" s="90" customFormat="1" x14ac:dyDescent="0.25">
      <c r="A47" s="8">
        <v>2016</v>
      </c>
      <c r="B47" s="3" t="s">
        <v>526</v>
      </c>
      <c r="C47" s="3" t="s">
        <v>434</v>
      </c>
      <c r="D47" s="4"/>
      <c r="E47" s="3"/>
      <c r="F47" s="4"/>
      <c r="G47" s="4"/>
      <c r="H47" s="3"/>
      <c r="I47" s="4"/>
      <c r="J47" s="3"/>
      <c r="K47" s="3"/>
      <c r="L47" s="4"/>
      <c r="M47" s="3"/>
      <c r="N47" s="3"/>
      <c r="O47" s="3"/>
      <c r="P47" s="3"/>
      <c r="Q47" s="3"/>
      <c r="R47" s="35"/>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row>
    <row r="48" spans="1:76" s="90" customFormat="1" x14ac:dyDescent="0.25">
      <c r="A48" s="8">
        <v>2018</v>
      </c>
      <c r="B48" s="3" t="s">
        <v>850</v>
      </c>
      <c r="C48" s="3" t="s">
        <v>115</v>
      </c>
      <c r="D48" s="4">
        <v>185545</v>
      </c>
      <c r="E48" s="3"/>
      <c r="F48" s="4">
        <v>185545</v>
      </c>
      <c r="G48" s="4">
        <v>187545</v>
      </c>
      <c r="H48" s="3"/>
      <c r="I48" s="4">
        <v>187545</v>
      </c>
      <c r="J48" s="3"/>
      <c r="K48" s="3" t="s">
        <v>56</v>
      </c>
      <c r="L48" s="4">
        <v>18186</v>
      </c>
      <c r="M48" s="3">
        <v>3</v>
      </c>
      <c r="N48" s="3" t="s">
        <v>56</v>
      </c>
      <c r="O48" s="3" t="s">
        <v>56</v>
      </c>
      <c r="P48" s="3" t="s">
        <v>56</v>
      </c>
      <c r="Q48" s="3" t="s">
        <v>56</v>
      </c>
      <c r="R48" s="35"/>
      <c r="S48" s="7" t="s">
        <v>56</v>
      </c>
      <c r="T48" s="7" t="s">
        <v>56</v>
      </c>
      <c r="U48" s="7" t="s">
        <v>56</v>
      </c>
      <c r="V48" s="7" t="s">
        <v>56</v>
      </c>
      <c r="W48" s="7" t="s">
        <v>56</v>
      </c>
      <c r="X48" s="7" t="s">
        <v>56</v>
      </c>
      <c r="Y48" s="7" t="s">
        <v>56</v>
      </c>
      <c r="Z48" s="7" t="s">
        <v>56</v>
      </c>
      <c r="AA48" s="7" t="s">
        <v>56</v>
      </c>
      <c r="AB48" s="7" t="s">
        <v>56</v>
      </c>
      <c r="AC48" s="7" t="s">
        <v>56</v>
      </c>
      <c r="AD48" s="7" t="s">
        <v>56</v>
      </c>
      <c r="AE48" s="7" t="s">
        <v>56</v>
      </c>
      <c r="AF48" s="7" t="s">
        <v>56</v>
      </c>
      <c r="AG48" s="7" t="s">
        <v>56</v>
      </c>
      <c r="AH48" s="7" t="s">
        <v>56</v>
      </c>
      <c r="AI48" s="7" t="s">
        <v>56</v>
      </c>
      <c r="AJ48" s="7" t="s">
        <v>56</v>
      </c>
      <c r="AK48" s="7" t="s">
        <v>56</v>
      </c>
      <c r="AL48" s="7" t="s">
        <v>56</v>
      </c>
      <c r="AM48" s="7" t="s">
        <v>56</v>
      </c>
      <c r="AN48" s="7" t="s">
        <v>56</v>
      </c>
      <c r="AO48" s="7" t="s">
        <v>56</v>
      </c>
      <c r="AP48" s="7" t="s">
        <v>56</v>
      </c>
      <c r="AQ48" s="7" t="s">
        <v>56</v>
      </c>
      <c r="AR48" s="7" t="s">
        <v>56</v>
      </c>
      <c r="AS48" s="7" t="s">
        <v>56</v>
      </c>
      <c r="AT48" s="7" t="s">
        <v>56</v>
      </c>
      <c r="AU48" s="7" t="s">
        <v>56</v>
      </c>
      <c r="AV48" s="7" t="s">
        <v>56</v>
      </c>
      <c r="AW48" s="7" t="s">
        <v>56</v>
      </c>
      <c r="AX48" s="7" t="s">
        <v>56</v>
      </c>
      <c r="AY48" s="7" t="s">
        <v>56</v>
      </c>
      <c r="AZ48" s="7" t="s">
        <v>56</v>
      </c>
      <c r="BA48" s="7" t="s">
        <v>56</v>
      </c>
      <c r="BB48" s="7" t="s">
        <v>56</v>
      </c>
      <c r="BC48" s="7" t="s">
        <v>56</v>
      </c>
      <c r="BD48" s="7" t="s">
        <v>56</v>
      </c>
      <c r="BE48" s="7" t="s">
        <v>56</v>
      </c>
      <c r="BF48" s="7" t="s">
        <v>56</v>
      </c>
      <c r="BG48" s="7" t="s">
        <v>56</v>
      </c>
      <c r="BH48" s="7" t="s">
        <v>56</v>
      </c>
      <c r="BI48" s="7" t="s">
        <v>56</v>
      </c>
      <c r="BJ48" s="7" t="s">
        <v>56</v>
      </c>
      <c r="BK48" s="7" t="s">
        <v>56</v>
      </c>
      <c r="BL48" s="7" t="s">
        <v>56</v>
      </c>
      <c r="BM48" s="7" t="s">
        <v>56</v>
      </c>
      <c r="BN48" s="7" t="s">
        <v>56</v>
      </c>
      <c r="BO48" s="7" t="s">
        <v>56</v>
      </c>
      <c r="BP48" s="7" t="s">
        <v>56</v>
      </c>
      <c r="BQ48" s="7" t="s">
        <v>56</v>
      </c>
      <c r="BR48" s="7" t="s">
        <v>56</v>
      </c>
      <c r="BS48" s="7" t="s">
        <v>56</v>
      </c>
      <c r="BT48" s="7" t="s">
        <v>56</v>
      </c>
      <c r="BU48" s="7" t="s">
        <v>56</v>
      </c>
      <c r="BV48" s="11"/>
    </row>
    <row r="49" spans="1:75" s="10" customFormat="1" ht="120" x14ac:dyDescent="0.25">
      <c r="A49" s="12">
        <v>2020</v>
      </c>
      <c r="B49" s="13" t="s">
        <v>649</v>
      </c>
      <c r="C49" s="13" t="s">
        <v>575</v>
      </c>
      <c r="D49" s="14">
        <v>101662</v>
      </c>
      <c r="E49" s="13">
        <v>15</v>
      </c>
      <c r="F49" s="14">
        <v>106745</v>
      </c>
      <c r="G49" s="14">
        <v>101662</v>
      </c>
      <c r="H49" s="13">
        <v>15</v>
      </c>
      <c r="I49" s="14">
        <v>110737</v>
      </c>
      <c r="J49" s="13">
        <v>1</v>
      </c>
      <c r="K49" s="13" t="s">
        <v>47</v>
      </c>
      <c r="L49" s="14">
        <v>23507</v>
      </c>
      <c r="M49" s="13" t="s">
        <v>48</v>
      </c>
      <c r="N49" s="13" t="s">
        <v>47</v>
      </c>
      <c r="O49" s="13" t="s">
        <v>47</v>
      </c>
      <c r="P49" s="13" t="s">
        <v>47</v>
      </c>
      <c r="Q49" s="13" t="s">
        <v>47</v>
      </c>
      <c r="R49" s="36"/>
      <c r="S49" s="7" t="s">
        <v>52</v>
      </c>
      <c r="T49" s="7" t="s">
        <v>47</v>
      </c>
      <c r="U49" s="7" t="s">
        <v>47</v>
      </c>
      <c r="V49" s="7" t="s">
        <v>52</v>
      </c>
      <c r="W49" s="7" t="s">
        <v>47</v>
      </c>
      <c r="X49" s="7" t="s">
        <v>52</v>
      </c>
      <c r="Y49" s="7" t="s">
        <v>52</v>
      </c>
      <c r="Z49" s="7" t="s">
        <v>52</v>
      </c>
      <c r="AA49" s="7" t="s">
        <v>52</v>
      </c>
      <c r="AB49" s="7" t="s">
        <v>52</v>
      </c>
      <c r="AC49" s="7" t="s">
        <v>52</v>
      </c>
      <c r="AD49" s="7" t="s">
        <v>52</v>
      </c>
      <c r="AE49" s="7" t="s">
        <v>52</v>
      </c>
      <c r="AF49" s="7" t="s">
        <v>52</v>
      </c>
      <c r="AG49" s="7" t="s">
        <v>52</v>
      </c>
      <c r="AH49" s="7" t="s">
        <v>52</v>
      </c>
      <c r="AI49" s="7" t="s">
        <v>52</v>
      </c>
      <c r="AJ49" s="7" t="s">
        <v>52</v>
      </c>
      <c r="AK49" s="7" t="s">
        <v>52</v>
      </c>
      <c r="AL49" s="7" t="s">
        <v>52</v>
      </c>
      <c r="AM49" s="7" t="s">
        <v>52</v>
      </c>
      <c r="AN49" s="7" t="s">
        <v>52</v>
      </c>
      <c r="AO49" s="7" t="s">
        <v>52</v>
      </c>
      <c r="AP49" s="7" t="s">
        <v>47</v>
      </c>
      <c r="AQ49" s="7" t="s">
        <v>47</v>
      </c>
      <c r="AR49" s="7" t="s">
        <v>47</v>
      </c>
      <c r="AS49" s="7" t="s">
        <v>52</v>
      </c>
      <c r="AT49" s="7" t="s">
        <v>52</v>
      </c>
      <c r="AU49" s="7" t="s">
        <v>52</v>
      </c>
      <c r="AV49" s="7" t="s">
        <v>52</v>
      </c>
      <c r="AW49" s="7" t="s">
        <v>52</v>
      </c>
      <c r="AX49" s="7" t="s">
        <v>52</v>
      </c>
      <c r="AY49" s="7" t="s">
        <v>52</v>
      </c>
      <c r="AZ49" s="7" t="s">
        <v>52</v>
      </c>
      <c r="BA49" s="7" t="s">
        <v>52</v>
      </c>
      <c r="BB49" s="7" t="s">
        <v>52</v>
      </c>
      <c r="BC49" s="7" t="s">
        <v>52</v>
      </c>
      <c r="BD49" s="7" t="s">
        <v>52</v>
      </c>
      <c r="BE49" s="7" t="s">
        <v>52</v>
      </c>
      <c r="BF49" s="7" t="s">
        <v>52</v>
      </c>
      <c r="BG49" s="7" t="s">
        <v>52</v>
      </c>
      <c r="BH49" s="7" t="s">
        <v>52</v>
      </c>
      <c r="BI49" s="7" t="s">
        <v>52</v>
      </c>
      <c r="BJ49" s="7" t="s">
        <v>52</v>
      </c>
      <c r="BK49" s="7" t="s">
        <v>52</v>
      </c>
      <c r="BL49" s="7" t="s">
        <v>52</v>
      </c>
      <c r="BM49" s="7" t="s">
        <v>52</v>
      </c>
      <c r="BN49" s="7" t="s">
        <v>52</v>
      </c>
      <c r="BO49" s="7" t="s">
        <v>52</v>
      </c>
      <c r="BP49" s="7" t="s">
        <v>52</v>
      </c>
      <c r="BQ49" s="7" t="s">
        <v>52</v>
      </c>
      <c r="BR49" s="7" t="s">
        <v>52</v>
      </c>
      <c r="BS49" s="7" t="s">
        <v>52</v>
      </c>
      <c r="BT49" s="7" t="s">
        <v>52</v>
      </c>
      <c r="BU49" s="7" t="s">
        <v>52</v>
      </c>
      <c r="BV49" s="11" t="s">
        <v>806</v>
      </c>
      <c r="BW49" s="2"/>
    </row>
    <row r="50" spans="1:75" s="10" customFormat="1" ht="30" x14ac:dyDescent="0.25">
      <c r="A50" s="196">
        <v>2020</v>
      </c>
      <c r="B50" s="103" t="s">
        <v>246</v>
      </c>
      <c r="C50" s="103" t="s">
        <v>252</v>
      </c>
      <c r="D50" s="104">
        <v>124380</v>
      </c>
      <c r="E50" s="103">
        <v>25</v>
      </c>
      <c r="F50" s="104">
        <v>143037</v>
      </c>
      <c r="G50" s="104">
        <v>127380</v>
      </c>
      <c r="H50" s="103">
        <v>25</v>
      </c>
      <c r="I50" s="104">
        <v>146037</v>
      </c>
      <c r="J50" s="103" t="s">
        <v>965</v>
      </c>
      <c r="K50" s="103" t="s">
        <v>965</v>
      </c>
      <c r="L50" s="104">
        <v>29851</v>
      </c>
      <c r="M50" s="103" t="s">
        <v>994</v>
      </c>
      <c r="N50" s="103" t="s">
        <v>47</v>
      </c>
      <c r="O50" s="103" t="s">
        <v>47</v>
      </c>
      <c r="P50" s="103" t="s">
        <v>47</v>
      </c>
      <c r="Q50" s="103" t="s">
        <v>47</v>
      </c>
      <c r="R50" s="105" t="s">
        <v>129</v>
      </c>
      <c r="S50" s="23" t="s">
        <v>52</v>
      </c>
      <c r="T50" s="23" t="s">
        <v>52</v>
      </c>
      <c r="U50" s="23" t="s">
        <v>47</v>
      </c>
      <c r="V50" s="23" t="s">
        <v>52</v>
      </c>
      <c r="W50" s="23" t="s">
        <v>52</v>
      </c>
      <c r="X50" s="23" t="s">
        <v>52</v>
      </c>
      <c r="Y50" s="23" t="s">
        <v>52</v>
      </c>
      <c r="Z50" s="23" t="s">
        <v>52</v>
      </c>
      <c r="AA50" s="23" t="s">
        <v>52</v>
      </c>
      <c r="AB50" s="23" t="s">
        <v>52</v>
      </c>
      <c r="AC50" s="23" t="s">
        <v>52</v>
      </c>
      <c r="AD50" s="23" t="s">
        <v>52</v>
      </c>
      <c r="AE50" s="23" t="s">
        <v>52</v>
      </c>
      <c r="AF50" s="23" t="s">
        <v>52</v>
      </c>
      <c r="AG50" s="23" t="s">
        <v>52</v>
      </c>
      <c r="AH50" s="23" t="s">
        <v>52</v>
      </c>
      <c r="AI50" s="23" t="s">
        <v>52</v>
      </c>
      <c r="AJ50" s="23" t="s">
        <v>52</v>
      </c>
      <c r="AK50" s="23" t="s">
        <v>52</v>
      </c>
      <c r="AL50" s="23" t="s">
        <v>52</v>
      </c>
      <c r="AM50" s="23" t="s">
        <v>52</v>
      </c>
      <c r="AN50" s="23" t="s">
        <v>52</v>
      </c>
      <c r="AO50" s="23" t="s">
        <v>52</v>
      </c>
      <c r="AP50" s="23" t="s">
        <v>47</v>
      </c>
      <c r="AQ50" s="23" t="s">
        <v>47</v>
      </c>
      <c r="AR50" s="23" t="s">
        <v>47</v>
      </c>
      <c r="AS50" s="23" t="s">
        <v>52</v>
      </c>
      <c r="AT50" s="23" t="s">
        <v>52</v>
      </c>
      <c r="AU50" s="23" t="s">
        <v>52</v>
      </c>
      <c r="AV50" s="23" t="s">
        <v>52</v>
      </c>
      <c r="AW50" s="23" t="s">
        <v>52</v>
      </c>
      <c r="AX50" s="23" t="s">
        <v>52</v>
      </c>
      <c r="AY50" s="23" t="s">
        <v>52</v>
      </c>
      <c r="AZ50" s="23" t="s">
        <v>52</v>
      </c>
      <c r="BA50" s="23" t="s">
        <v>52</v>
      </c>
      <c r="BB50" s="23" t="s">
        <v>52</v>
      </c>
      <c r="BC50" s="23" t="s">
        <v>52</v>
      </c>
      <c r="BD50" s="23" t="s">
        <v>52</v>
      </c>
      <c r="BE50" s="23" t="s">
        <v>52</v>
      </c>
      <c r="BF50" s="23" t="s">
        <v>52</v>
      </c>
      <c r="BG50" s="23" t="s">
        <v>52</v>
      </c>
      <c r="BH50" s="23" t="s">
        <v>52</v>
      </c>
      <c r="BI50" s="23" t="s">
        <v>52</v>
      </c>
      <c r="BJ50" s="23" t="s">
        <v>52</v>
      </c>
      <c r="BK50" s="23" t="s">
        <v>52</v>
      </c>
      <c r="BL50" s="23" t="s">
        <v>52</v>
      </c>
      <c r="BM50" s="23" t="s">
        <v>52</v>
      </c>
      <c r="BN50" s="23" t="s">
        <v>52</v>
      </c>
      <c r="BO50" s="23" t="s">
        <v>52</v>
      </c>
      <c r="BP50" s="23" t="s">
        <v>52</v>
      </c>
      <c r="BQ50" s="23" t="s">
        <v>52</v>
      </c>
      <c r="BR50" s="23" t="s">
        <v>52</v>
      </c>
      <c r="BS50" s="23" t="s">
        <v>52</v>
      </c>
      <c r="BT50" s="23" t="s">
        <v>52</v>
      </c>
      <c r="BU50" s="23" t="s">
        <v>52</v>
      </c>
      <c r="BV50" s="106"/>
      <c r="BW50" s="2"/>
    </row>
    <row r="51" spans="1:75" x14ac:dyDescent="0.25">
      <c r="B51" s="25" t="s">
        <v>1021</v>
      </c>
    </row>
    <row r="52" spans="1:75" x14ac:dyDescent="0.25">
      <c r="B52" s="25"/>
    </row>
    <row r="53" spans="1:75" ht="15" customHeight="1" x14ac:dyDescent="0.25">
      <c r="B53" s="2" t="s">
        <v>1020</v>
      </c>
    </row>
    <row r="54" spans="1:75" s="56" customFormat="1" ht="15" customHeight="1" x14ac:dyDescent="0.25">
      <c r="A54" s="60"/>
      <c r="B54" s="58" t="s">
        <v>459</v>
      </c>
      <c r="D54" s="79">
        <f t="shared" ref="D54:J54" si="0">AVERAGE(D2:D50)</f>
        <v>143147.6575</v>
      </c>
      <c r="E54" s="75">
        <f t="shared" si="0"/>
        <v>20.777777777777779</v>
      </c>
      <c r="F54" s="79">
        <f t="shared" si="0"/>
        <v>154335.9251945946</v>
      </c>
      <c r="G54" s="79">
        <f t="shared" si="0"/>
        <v>144341.73545454547</v>
      </c>
      <c r="H54" s="75">
        <f t="shared" si="0"/>
        <v>20.777777777777779</v>
      </c>
      <c r="I54" s="79">
        <f t="shared" si="0"/>
        <v>152841.59025500002</v>
      </c>
      <c r="J54" s="75">
        <f t="shared" si="0"/>
        <v>1.1142857142857143</v>
      </c>
      <c r="L54" s="79">
        <f>AVERAGE(L2:L50)</f>
        <v>22159.806181818185</v>
      </c>
      <c r="M54" s="75">
        <f>AVERAGE(M2:M50)</f>
        <v>1.5</v>
      </c>
    </row>
    <row r="55" spans="1:75" s="65" customFormat="1" ht="15" customHeight="1" x14ac:dyDescent="0.25">
      <c r="A55" s="71"/>
      <c r="B55" s="68" t="s">
        <v>460</v>
      </c>
      <c r="D55" s="62">
        <f t="shared" ref="D55:J55" si="1">MEDIAN(D2:D50)</f>
        <v>137808</v>
      </c>
      <c r="E55" s="82">
        <f t="shared" si="1"/>
        <v>21</v>
      </c>
      <c r="F55" s="62">
        <f t="shared" si="1"/>
        <v>145745</v>
      </c>
      <c r="G55" s="62">
        <f t="shared" si="1"/>
        <v>138770.5</v>
      </c>
      <c r="H55" s="82">
        <f t="shared" si="1"/>
        <v>21</v>
      </c>
      <c r="I55" s="62">
        <f t="shared" si="1"/>
        <v>145733</v>
      </c>
      <c r="J55" s="68">
        <f t="shared" si="1"/>
        <v>1</v>
      </c>
      <c r="L55" s="62">
        <f>MEDIAN(L2:L50)</f>
        <v>22104.760000000002</v>
      </c>
      <c r="M55" s="68">
        <f>MEDIAN(M2:M50)</f>
        <v>1.5</v>
      </c>
    </row>
    <row r="56" spans="1:75" s="70" customFormat="1" ht="15" customHeight="1" x14ac:dyDescent="0.25">
      <c r="A56" s="78"/>
      <c r="B56" s="74" t="s">
        <v>461</v>
      </c>
      <c r="D56" s="67">
        <f t="shared" ref="D56:J56" si="2">MIN(D2:D50)</f>
        <v>81207.539999999994</v>
      </c>
      <c r="E56" s="64">
        <f t="shared" si="2"/>
        <v>7</v>
      </c>
      <c r="F56" s="67">
        <f t="shared" si="2"/>
        <v>90342</v>
      </c>
      <c r="G56" s="67">
        <f t="shared" si="2"/>
        <v>81208</v>
      </c>
      <c r="H56" s="64">
        <f t="shared" si="2"/>
        <v>7</v>
      </c>
      <c r="I56" s="67">
        <f t="shared" si="2"/>
        <v>83208</v>
      </c>
      <c r="J56" s="74">
        <f t="shared" si="2"/>
        <v>0</v>
      </c>
      <c r="L56" s="67">
        <f>MIN(L2:L50)</f>
        <v>7856</v>
      </c>
      <c r="M56" s="74">
        <f>MIN(M2:M50)</f>
        <v>0</v>
      </c>
    </row>
    <row r="57" spans="1:75" s="73" customFormat="1" ht="15" customHeight="1" x14ac:dyDescent="0.25">
      <c r="A57" s="81"/>
      <c r="B57" s="77" t="s">
        <v>462</v>
      </c>
      <c r="D57" s="69">
        <f t="shared" ref="D57:J57" si="3">MAX(D2:D50)</f>
        <v>241917</v>
      </c>
      <c r="E57" s="66">
        <f t="shared" si="3"/>
        <v>41</v>
      </c>
      <c r="F57" s="69">
        <f t="shared" si="3"/>
        <v>241917</v>
      </c>
      <c r="G57" s="69">
        <f t="shared" si="3"/>
        <v>241917</v>
      </c>
      <c r="H57" s="66">
        <f t="shared" si="3"/>
        <v>41</v>
      </c>
      <c r="I57" s="69">
        <f t="shared" si="3"/>
        <v>241917</v>
      </c>
      <c r="J57" s="77">
        <f t="shared" si="3"/>
        <v>3</v>
      </c>
      <c r="L57" s="69">
        <f>MAX(L2:L50)</f>
        <v>46113</v>
      </c>
      <c r="M57" s="77">
        <f>MAX(M2:M50)</f>
        <v>3</v>
      </c>
    </row>
    <row r="58" spans="1:75" s="76" customFormat="1" ht="15" customHeight="1" x14ac:dyDescent="0.25">
      <c r="A58" s="63"/>
      <c r="B58" s="80" t="s">
        <v>435</v>
      </c>
      <c r="D58" s="80">
        <f t="shared" ref="D58:J58" si="4">COUNT(D2:D50)</f>
        <v>44</v>
      </c>
      <c r="E58" s="80">
        <f t="shared" si="4"/>
        <v>27</v>
      </c>
      <c r="F58" s="80">
        <f t="shared" si="4"/>
        <v>37</v>
      </c>
      <c r="G58" s="80">
        <f t="shared" si="4"/>
        <v>44</v>
      </c>
      <c r="H58" s="80">
        <f t="shared" si="4"/>
        <v>27</v>
      </c>
      <c r="I58" s="80">
        <f t="shared" si="4"/>
        <v>40</v>
      </c>
      <c r="J58" s="80">
        <f t="shared" si="4"/>
        <v>35</v>
      </c>
      <c r="L58" s="80">
        <f>COUNT(L2:L50)</f>
        <v>44</v>
      </c>
      <c r="M58" s="80">
        <f>COUNT(M2:M50)</f>
        <v>4</v>
      </c>
    </row>
    <row r="60" spans="1:75" ht="15" customHeight="1" x14ac:dyDescent="0.25">
      <c r="B60" s="2" t="s">
        <v>851</v>
      </c>
    </row>
    <row r="61" spans="1:75" s="56" customFormat="1" ht="15" customHeight="1" x14ac:dyDescent="0.25">
      <c r="A61" s="60"/>
      <c r="B61" s="58" t="s">
        <v>459</v>
      </c>
      <c r="D61" s="79">
        <v>134701</v>
      </c>
      <c r="E61" s="75">
        <v>22</v>
      </c>
      <c r="F61" s="79">
        <v>145184</v>
      </c>
      <c r="G61" s="79">
        <v>136948</v>
      </c>
      <c r="H61" s="75">
        <v>23</v>
      </c>
      <c r="I61" s="79">
        <v>146082</v>
      </c>
      <c r="J61" s="75">
        <v>1</v>
      </c>
      <c r="L61" s="79">
        <v>21722</v>
      </c>
      <c r="M61" s="75">
        <v>3</v>
      </c>
    </row>
    <row r="62" spans="1:75" s="65" customFormat="1" ht="15" customHeight="1" x14ac:dyDescent="0.25">
      <c r="A62" s="71"/>
      <c r="B62" s="68" t="s">
        <v>460</v>
      </c>
      <c r="D62" s="62">
        <v>127471</v>
      </c>
      <c r="E62" s="82">
        <v>23</v>
      </c>
      <c r="F62" s="62">
        <v>138073</v>
      </c>
      <c r="G62" s="62">
        <v>127971</v>
      </c>
      <c r="H62" s="82">
        <v>23</v>
      </c>
      <c r="I62" s="62">
        <v>139135</v>
      </c>
      <c r="J62" s="68">
        <v>1</v>
      </c>
      <c r="L62" s="62">
        <v>22216</v>
      </c>
      <c r="M62" s="68">
        <v>2.5</v>
      </c>
    </row>
    <row r="63" spans="1:75" s="70" customFormat="1" ht="15" customHeight="1" x14ac:dyDescent="0.25">
      <c r="A63" s="78"/>
      <c r="B63" s="74" t="s">
        <v>461</v>
      </c>
      <c r="D63" s="67">
        <v>79540</v>
      </c>
      <c r="E63" s="64">
        <v>6</v>
      </c>
      <c r="F63" s="67">
        <v>83334</v>
      </c>
      <c r="G63" s="67">
        <v>79540</v>
      </c>
      <c r="H63" s="64">
        <v>6</v>
      </c>
      <c r="I63" s="67">
        <v>84234</v>
      </c>
      <c r="J63" s="74">
        <v>0</v>
      </c>
      <c r="L63" s="67">
        <v>7856</v>
      </c>
      <c r="M63" s="74">
        <v>2</v>
      </c>
    </row>
    <row r="64" spans="1:75" s="73" customFormat="1" ht="15" customHeight="1" x14ac:dyDescent="0.25">
      <c r="A64" s="81"/>
      <c r="B64" s="77" t="s">
        <v>462</v>
      </c>
      <c r="D64" s="69">
        <v>241917</v>
      </c>
      <c r="E64" s="66">
        <v>41</v>
      </c>
      <c r="F64" s="69">
        <v>241917</v>
      </c>
      <c r="G64" s="69">
        <v>241917</v>
      </c>
      <c r="H64" s="66">
        <v>60</v>
      </c>
      <c r="I64" s="69">
        <v>241917</v>
      </c>
      <c r="J64" s="77">
        <v>3</v>
      </c>
      <c r="L64" s="69">
        <v>43428</v>
      </c>
      <c r="M64" s="77">
        <v>3</v>
      </c>
    </row>
    <row r="65" spans="1:13" s="76" customFormat="1" ht="15" customHeight="1" x14ac:dyDescent="0.25">
      <c r="A65" s="63"/>
      <c r="B65" s="80" t="s">
        <v>435</v>
      </c>
      <c r="D65" s="80">
        <v>44</v>
      </c>
      <c r="E65" s="80">
        <v>24</v>
      </c>
      <c r="F65" s="80">
        <v>36</v>
      </c>
      <c r="G65" s="80">
        <v>44</v>
      </c>
      <c r="H65" s="80">
        <v>24</v>
      </c>
      <c r="I65" s="80">
        <v>37</v>
      </c>
      <c r="J65" s="80">
        <v>34</v>
      </c>
      <c r="L65" s="80">
        <v>43</v>
      </c>
      <c r="M65" s="80">
        <v>2</v>
      </c>
    </row>
  </sheetData>
  <sheetProtection formatColumns="0" formatRows="0" sort="0" autoFilter="0"/>
  <autoFilter ref="A1:BV50" xr:uid="{00000000-0009-0000-0000-000005000000}">
    <filterColumn colId="0">
      <filters>
        <filter val="2014"/>
      </filters>
    </filterColumn>
  </autoFilter>
  <sortState xmlns:xlrd2="http://schemas.microsoft.com/office/spreadsheetml/2017/richdata2" ref="A2:BV50">
    <sortCondition descending="1" ref="A2:A50"/>
    <sortCondition ref="B2:B50"/>
  </sortState>
  <printOptions horizontalCentered="1"/>
  <pageMargins left="0.2" right="0.2" top="0.75" bottom="0.75" header="0.5" footer="0.5"/>
  <pageSetup scale="75" orientation="landscape" r:id="rId1"/>
  <headerFooter scaleWithDoc="0" alignWithMargins="0">
    <oddHeader>&amp;C&amp;"-,Bold"Single - Admissions And Records Director</oddHeader>
    <oddFooter>&amp;L&amp;8Copyright ACCCA 2014&amp;R&amp;8Single - Admissions And Records Director - Page &amp;P of &amp;N</oddFooter>
  </headerFooter>
  <ignoredErrors>
    <ignoredError sqref="K64 K61 N61 N62 K63 N63 N64"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BV65"/>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customHeight="1" x14ac:dyDescent="0.25"/>
  <cols>
    <col min="1" max="1" width="5.140625" style="24" bestFit="1" customWidth="1"/>
    <col min="2" max="2" width="28" style="9" customWidth="1"/>
    <col min="3" max="3" width="39.85546875" style="9" customWidth="1"/>
    <col min="4" max="4" width="10.28515625" style="26" bestFit="1" customWidth="1"/>
    <col min="5" max="5" width="17.85546875" style="9" customWidth="1"/>
    <col min="6" max="6" width="23" style="26" bestFit="1" customWidth="1"/>
    <col min="7" max="7" width="12" style="26" bestFit="1" customWidth="1"/>
    <col min="8" max="8" width="18.28515625" style="9" bestFit="1" customWidth="1"/>
    <col min="9" max="9" width="23" style="26" bestFit="1" customWidth="1"/>
    <col min="10" max="10" width="12.42578125" style="9" bestFit="1" customWidth="1"/>
    <col min="11" max="11" width="12.140625" style="9" bestFit="1" customWidth="1"/>
    <col min="12" max="12" width="8.5703125" style="9" bestFit="1" customWidth="1"/>
    <col min="13" max="13" width="10.42578125" style="9" bestFit="1" customWidth="1"/>
    <col min="14" max="14" width="10.28515625" style="26" bestFit="1" customWidth="1"/>
    <col min="15" max="19" width="10.42578125" style="9" bestFit="1" customWidth="1"/>
    <col min="20" max="20" width="35.7109375" style="9" customWidth="1"/>
    <col min="21" max="21" width="14.42578125" style="9" bestFit="1" customWidth="1"/>
    <col min="22" max="22" width="10.42578125" style="9" customWidth="1"/>
    <col min="23" max="23" width="12.7109375" style="9" bestFit="1" customWidth="1"/>
    <col min="24" max="24" width="15" style="9" bestFit="1" customWidth="1"/>
    <col min="25" max="25" width="10.42578125" style="9" customWidth="1"/>
    <col min="26" max="26" width="13.42578125" style="9" customWidth="1"/>
    <col min="27" max="27" width="12.42578125" style="9" customWidth="1"/>
    <col min="28" max="28" width="13.7109375" style="9" bestFit="1" customWidth="1"/>
    <col min="29" max="29" width="10.85546875" style="9" bestFit="1" customWidth="1"/>
    <col min="30" max="30" width="12" style="9" bestFit="1" customWidth="1"/>
    <col min="31" max="31" width="12.28515625" style="9" bestFit="1" customWidth="1"/>
    <col min="32" max="32" width="10.42578125" style="9" customWidth="1"/>
    <col min="33" max="33" width="12.7109375" style="9" bestFit="1" customWidth="1"/>
    <col min="34" max="34" width="13.5703125" style="9" bestFit="1" customWidth="1"/>
    <col min="35" max="35" width="12.42578125" style="9" bestFit="1" customWidth="1"/>
    <col min="36" max="36" width="10.42578125" style="9" customWidth="1"/>
    <col min="37" max="37" width="12.85546875" style="9" bestFit="1" customWidth="1"/>
    <col min="38" max="38" width="10.42578125" style="9" customWidth="1"/>
    <col min="39" max="39" width="14" style="9" bestFit="1" customWidth="1"/>
    <col min="40" max="40" width="11.140625" style="9" bestFit="1" customWidth="1"/>
    <col min="41" max="41" width="10.42578125" style="9" customWidth="1"/>
    <col min="42" max="42" width="11.7109375" style="9" bestFit="1" customWidth="1"/>
    <col min="43" max="43" width="10.85546875" style="9" bestFit="1" customWidth="1"/>
    <col min="44" max="45" width="10.42578125" style="9" customWidth="1"/>
    <col min="46" max="46" width="11.42578125" style="9" bestFit="1" customWidth="1"/>
    <col min="47" max="47" width="13.140625" style="9" bestFit="1" customWidth="1"/>
    <col min="48" max="48" width="10.42578125" style="9" customWidth="1"/>
    <col min="49" max="49" width="16.7109375" style="9" customWidth="1"/>
    <col min="50" max="50" width="20.28515625" style="9" customWidth="1"/>
    <col min="51" max="51" width="10.42578125" style="9" customWidth="1"/>
    <col min="52" max="52" width="12.7109375" style="9" bestFit="1" customWidth="1"/>
    <col min="53" max="55" width="10.42578125" style="9" customWidth="1"/>
    <col min="56" max="56" width="14.140625" style="9" bestFit="1" customWidth="1"/>
    <col min="57" max="57" width="10.42578125" style="9" bestFit="1" customWidth="1"/>
    <col min="58" max="58" width="12.85546875" style="9" bestFit="1" customWidth="1"/>
    <col min="59" max="60" width="10.7109375" style="9" bestFit="1" customWidth="1"/>
    <col min="61" max="61" width="10.42578125" style="9" customWidth="1"/>
    <col min="62" max="62" width="12.28515625" style="9" customWidth="1"/>
    <col min="63" max="63" width="10.42578125" style="9" customWidth="1"/>
    <col min="64" max="64" width="10.5703125" style="9" customWidth="1"/>
    <col min="65" max="66" width="10.42578125" style="9" customWidth="1"/>
    <col min="67" max="67" width="16" style="9" customWidth="1"/>
    <col min="68" max="68" width="10.42578125" style="9" customWidth="1"/>
    <col min="69" max="69" width="10.42578125" style="9" bestFit="1" customWidth="1"/>
    <col min="70" max="70" width="12.28515625" style="9" customWidth="1"/>
    <col min="71" max="71" width="13.7109375" style="9" bestFit="1" customWidth="1"/>
    <col min="72" max="72" width="75.28515625" style="9" customWidth="1"/>
    <col min="73" max="16384" width="9.140625" style="9"/>
  </cols>
  <sheetData>
    <row r="1" spans="1:73" s="84" customFormat="1" ht="60" x14ac:dyDescent="0.25">
      <c r="A1" s="89" t="s">
        <v>350</v>
      </c>
      <c r="B1" s="84" t="s">
        <v>440</v>
      </c>
      <c r="C1" s="85" t="s">
        <v>357</v>
      </c>
      <c r="D1" s="1" t="s">
        <v>396</v>
      </c>
      <c r="E1" s="87" t="s">
        <v>397</v>
      </c>
      <c r="F1" s="1" t="s">
        <v>398</v>
      </c>
      <c r="G1" s="1" t="s">
        <v>396</v>
      </c>
      <c r="H1" s="87" t="s">
        <v>397</v>
      </c>
      <c r="I1" s="1" t="s">
        <v>399</v>
      </c>
      <c r="J1" s="87" t="s">
        <v>403</v>
      </c>
      <c r="K1" s="87" t="s">
        <v>433</v>
      </c>
      <c r="L1" s="84" t="s">
        <v>405</v>
      </c>
      <c r="M1" s="84" t="s">
        <v>406</v>
      </c>
      <c r="N1" s="1" t="s">
        <v>407</v>
      </c>
      <c r="O1" s="87" t="s">
        <v>408</v>
      </c>
      <c r="P1" s="87" t="s">
        <v>409</v>
      </c>
      <c r="Q1" s="87" t="s">
        <v>410</v>
      </c>
      <c r="R1" s="87" t="s">
        <v>411</v>
      </c>
      <c r="S1" s="87" t="s">
        <v>412</v>
      </c>
      <c r="T1" s="87" t="s">
        <v>413</v>
      </c>
      <c r="U1" s="87" t="s">
        <v>423</v>
      </c>
      <c r="V1" s="87" t="s">
        <v>0</v>
      </c>
      <c r="W1" s="87" t="s">
        <v>1</v>
      </c>
      <c r="X1" s="87" t="s">
        <v>2</v>
      </c>
      <c r="Y1" s="87" t="s">
        <v>3</v>
      </c>
      <c r="Z1" s="87" t="s">
        <v>424</v>
      </c>
      <c r="AA1" s="87" t="s">
        <v>4</v>
      </c>
      <c r="AB1" s="87" t="s">
        <v>5</v>
      </c>
      <c r="AC1" s="87" t="s">
        <v>6</v>
      </c>
      <c r="AD1" s="87" t="s">
        <v>7</v>
      </c>
      <c r="AE1" s="87" t="s">
        <v>8</v>
      </c>
      <c r="AF1" s="87" t="s">
        <v>9</v>
      </c>
      <c r="AG1" s="87" t="s">
        <v>10</v>
      </c>
      <c r="AH1" s="87" t="s">
        <v>11</v>
      </c>
      <c r="AI1" s="87" t="s">
        <v>12</v>
      </c>
      <c r="AJ1" s="87" t="s">
        <v>13</v>
      </c>
      <c r="AK1" s="87" t="s">
        <v>14</v>
      </c>
      <c r="AL1" s="87" t="s">
        <v>15</v>
      </c>
      <c r="AM1" s="87" t="s">
        <v>16</v>
      </c>
      <c r="AN1" s="87" t="s">
        <v>17</v>
      </c>
      <c r="AO1" s="87" t="s">
        <v>18</v>
      </c>
      <c r="AP1" s="87" t="s">
        <v>19</v>
      </c>
      <c r="AQ1" s="87" t="s">
        <v>20</v>
      </c>
      <c r="AR1" s="87" t="s">
        <v>21</v>
      </c>
      <c r="AS1" s="87" t="s">
        <v>22</v>
      </c>
      <c r="AT1" s="87" t="s">
        <v>23</v>
      </c>
      <c r="AU1" s="87" t="s">
        <v>24</v>
      </c>
      <c r="AV1" s="87" t="s">
        <v>25</v>
      </c>
      <c r="AW1" s="87" t="s">
        <v>425</v>
      </c>
      <c r="AX1" s="87" t="s">
        <v>426</v>
      </c>
      <c r="AY1" s="87" t="s">
        <v>26</v>
      </c>
      <c r="AZ1" s="87" t="s">
        <v>27</v>
      </c>
      <c r="BA1" s="87" t="s">
        <v>28</v>
      </c>
      <c r="BB1" s="87" t="s">
        <v>29</v>
      </c>
      <c r="BC1" s="87" t="s">
        <v>30</v>
      </c>
      <c r="BD1" s="87" t="s">
        <v>31</v>
      </c>
      <c r="BE1" s="87" t="s">
        <v>32</v>
      </c>
      <c r="BF1" s="87" t="s">
        <v>33</v>
      </c>
      <c r="BG1" s="87" t="s">
        <v>34</v>
      </c>
      <c r="BH1" s="87" t="s">
        <v>35</v>
      </c>
      <c r="BI1" s="87" t="s">
        <v>36</v>
      </c>
      <c r="BJ1" s="87" t="s">
        <v>37</v>
      </c>
      <c r="BK1" s="87" t="s">
        <v>38</v>
      </c>
      <c r="BL1" s="87" t="s">
        <v>39</v>
      </c>
      <c r="BM1" s="87" t="s">
        <v>40</v>
      </c>
      <c r="BN1" s="87" t="s">
        <v>41</v>
      </c>
      <c r="BO1" s="87" t="s">
        <v>427</v>
      </c>
      <c r="BP1" s="87" t="s">
        <v>42</v>
      </c>
      <c r="BQ1" s="87" t="s">
        <v>43</v>
      </c>
      <c r="BR1" s="87" t="s">
        <v>44</v>
      </c>
      <c r="BS1" s="87" t="s">
        <v>45</v>
      </c>
      <c r="BT1" s="87" t="s">
        <v>428</v>
      </c>
    </row>
    <row r="2" spans="1:73" s="10" customFormat="1" x14ac:dyDescent="0.25">
      <c r="A2" s="12">
        <v>2020</v>
      </c>
      <c r="B2" s="13" t="s">
        <v>664</v>
      </c>
      <c r="C2" s="139" t="s">
        <v>336</v>
      </c>
      <c r="D2" s="138">
        <v>144152</v>
      </c>
      <c r="E2" s="139"/>
      <c r="F2" s="138">
        <v>145953</v>
      </c>
      <c r="G2" s="138">
        <v>145953</v>
      </c>
      <c r="H2" s="139"/>
      <c r="I2" s="138">
        <v>148453</v>
      </c>
      <c r="J2" s="139" t="s">
        <v>47</v>
      </c>
      <c r="K2" s="139" t="s">
        <v>56</v>
      </c>
      <c r="L2" s="139">
        <v>2</v>
      </c>
      <c r="M2" s="139" t="s">
        <v>47</v>
      </c>
      <c r="N2" s="138">
        <v>9236</v>
      </c>
      <c r="O2" s="139" t="s">
        <v>48</v>
      </c>
      <c r="P2" s="139" t="s">
        <v>47</v>
      </c>
      <c r="Q2" s="139" t="s">
        <v>47</v>
      </c>
      <c r="R2" s="139" t="s">
        <v>52</v>
      </c>
      <c r="S2" s="139" t="s">
        <v>47</v>
      </c>
      <c r="T2" s="139"/>
      <c r="U2" s="50" t="s">
        <v>52</v>
      </c>
      <c r="V2" s="50" t="s">
        <v>52</v>
      </c>
      <c r="W2" s="50" t="s">
        <v>52</v>
      </c>
      <c r="X2" s="50" t="s">
        <v>52</v>
      </c>
      <c r="Y2" s="50" t="s">
        <v>52</v>
      </c>
      <c r="Z2" s="50" t="s">
        <v>52</v>
      </c>
      <c r="AA2" s="50" t="s">
        <v>52</v>
      </c>
      <c r="AB2" s="50" t="s">
        <v>52</v>
      </c>
      <c r="AC2" s="50" t="s">
        <v>52</v>
      </c>
      <c r="AD2" s="50" t="s">
        <v>52</v>
      </c>
      <c r="AE2" s="50" t="s">
        <v>52</v>
      </c>
      <c r="AF2" s="50" t="s">
        <v>52</v>
      </c>
      <c r="AG2" s="50" t="s">
        <v>52</v>
      </c>
      <c r="AH2" s="50" t="s">
        <v>52</v>
      </c>
      <c r="AI2" s="50" t="s">
        <v>52</v>
      </c>
      <c r="AJ2" s="50" t="s">
        <v>52</v>
      </c>
      <c r="AK2" s="50" t="s">
        <v>52</v>
      </c>
      <c r="AL2" s="50" t="s">
        <v>52</v>
      </c>
      <c r="AM2" s="50" t="s">
        <v>52</v>
      </c>
      <c r="AN2" s="50" t="s">
        <v>52</v>
      </c>
      <c r="AO2" s="50" t="s">
        <v>52</v>
      </c>
      <c r="AP2" s="50" t="s">
        <v>52</v>
      </c>
      <c r="AQ2" s="50" t="s">
        <v>52</v>
      </c>
      <c r="AR2" s="50" t="s">
        <v>52</v>
      </c>
      <c r="AS2" s="50" t="s">
        <v>52</v>
      </c>
      <c r="AT2" s="50" t="s">
        <v>52</v>
      </c>
      <c r="AU2" s="50" t="s">
        <v>52</v>
      </c>
      <c r="AV2" s="50" t="s">
        <v>52</v>
      </c>
      <c r="AW2" s="50" t="s">
        <v>52</v>
      </c>
      <c r="AX2" s="50" t="s">
        <v>52</v>
      </c>
      <c r="AY2" s="50" t="s">
        <v>52</v>
      </c>
      <c r="AZ2" s="50" t="s">
        <v>52</v>
      </c>
      <c r="BA2" s="50" t="s">
        <v>52</v>
      </c>
      <c r="BB2" s="50" t="s">
        <v>52</v>
      </c>
      <c r="BC2" s="50" t="s">
        <v>52</v>
      </c>
      <c r="BD2" s="50" t="s">
        <v>52</v>
      </c>
      <c r="BE2" s="50" t="s">
        <v>52</v>
      </c>
      <c r="BF2" s="50" t="s">
        <v>52</v>
      </c>
      <c r="BG2" s="50" t="s">
        <v>52</v>
      </c>
      <c r="BH2" s="50" t="s">
        <v>52</v>
      </c>
      <c r="BI2" s="50" t="s">
        <v>52</v>
      </c>
      <c r="BJ2" s="50" t="s">
        <v>52</v>
      </c>
      <c r="BK2" s="50" t="s">
        <v>52</v>
      </c>
      <c r="BL2" s="50" t="s">
        <v>52</v>
      </c>
      <c r="BM2" s="50" t="s">
        <v>47</v>
      </c>
      <c r="BN2" s="50" t="s">
        <v>52</v>
      </c>
      <c r="BO2" s="50" t="s">
        <v>52</v>
      </c>
      <c r="BP2" s="50" t="s">
        <v>47</v>
      </c>
      <c r="BQ2" s="50" t="s">
        <v>47</v>
      </c>
      <c r="BR2" s="50" t="s">
        <v>52</v>
      </c>
      <c r="BS2" s="50" t="s">
        <v>52</v>
      </c>
      <c r="BT2" s="135"/>
    </row>
    <row r="3" spans="1:73" s="90" customFormat="1" x14ac:dyDescent="0.25">
      <c r="A3" s="8">
        <v>2020</v>
      </c>
      <c r="B3" s="3" t="s">
        <v>60</v>
      </c>
      <c r="C3" s="2" t="s">
        <v>533</v>
      </c>
      <c r="D3" s="4">
        <v>148389</v>
      </c>
      <c r="E3" s="3">
        <v>7</v>
      </c>
      <c r="F3" s="4">
        <v>148389</v>
      </c>
      <c r="G3" s="4">
        <v>148389</v>
      </c>
      <c r="H3" s="3">
        <v>7</v>
      </c>
      <c r="I3" s="4">
        <v>150189</v>
      </c>
      <c r="J3" s="3" t="s">
        <v>47</v>
      </c>
      <c r="K3" s="3" t="s">
        <v>56</v>
      </c>
      <c r="L3" s="3">
        <v>3</v>
      </c>
      <c r="M3" s="3" t="s">
        <v>52</v>
      </c>
      <c r="N3" s="4">
        <v>14500</v>
      </c>
      <c r="O3" s="3" t="s">
        <v>48</v>
      </c>
      <c r="P3" s="3" t="s">
        <v>47</v>
      </c>
      <c r="Q3" s="3" t="s">
        <v>47</v>
      </c>
      <c r="R3" s="3" t="s">
        <v>47</v>
      </c>
      <c r="S3" s="3" t="s">
        <v>47</v>
      </c>
      <c r="T3" s="3"/>
      <c r="U3" s="143" t="s">
        <v>52</v>
      </c>
      <c r="V3" s="204" t="s">
        <v>52</v>
      </c>
      <c r="W3" s="204" t="s">
        <v>52</v>
      </c>
      <c r="X3" s="204" t="s">
        <v>52</v>
      </c>
      <c r="Y3" s="204" t="s">
        <v>52</v>
      </c>
      <c r="Z3" s="204" t="s">
        <v>52</v>
      </c>
      <c r="AA3" s="204" t="s">
        <v>52</v>
      </c>
      <c r="AB3" s="204" t="s">
        <v>52</v>
      </c>
      <c r="AC3" s="204" t="s">
        <v>52</v>
      </c>
      <c r="AD3" s="204" t="s">
        <v>52</v>
      </c>
      <c r="AE3" s="204" t="s">
        <v>52</v>
      </c>
      <c r="AF3" s="204" t="s">
        <v>52</v>
      </c>
      <c r="AG3" s="204" t="s">
        <v>52</v>
      </c>
      <c r="AH3" s="204" t="s">
        <v>52</v>
      </c>
      <c r="AI3" s="204" t="s">
        <v>52</v>
      </c>
      <c r="AJ3" s="204" t="s">
        <v>52</v>
      </c>
      <c r="AK3" s="204" t="s">
        <v>52</v>
      </c>
      <c r="AL3" s="204" t="s">
        <v>52</v>
      </c>
      <c r="AM3" s="204" t="s">
        <v>52</v>
      </c>
      <c r="AN3" s="204" t="s">
        <v>52</v>
      </c>
      <c r="AO3" s="204" t="s">
        <v>52</v>
      </c>
      <c r="AP3" s="204" t="s">
        <v>52</v>
      </c>
      <c r="AQ3" s="204" t="s">
        <v>52</v>
      </c>
      <c r="AR3" s="204" t="s">
        <v>47</v>
      </c>
      <c r="AS3" s="204" t="s">
        <v>52</v>
      </c>
      <c r="AT3" s="204" t="s">
        <v>52</v>
      </c>
      <c r="AU3" s="204" t="s">
        <v>52</v>
      </c>
      <c r="AV3" s="204" t="s">
        <v>47</v>
      </c>
      <c r="AW3" s="204" t="s">
        <v>47</v>
      </c>
      <c r="AX3" s="204" t="s">
        <v>47</v>
      </c>
      <c r="AY3" s="204" t="s">
        <v>52</v>
      </c>
      <c r="AZ3" s="204" t="s">
        <v>52</v>
      </c>
      <c r="BA3" s="204" t="s">
        <v>52</v>
      </c>
      <c r="BB3" s="204" t="s">
        <v>52</v>
      </c>
      <c r="BC3" s="204" t="s">
        <v>52</v>
      </c>
      <c r="BD3" s="204" t="s">
        <v>52</v>
      </c>
      <c r="BE3" s="204" t="s">
        <v>52</v>
      </c>
      <c r="BF3" s="204" t="s">
        <v>52</v>
      </c>
      <c r="BG3" s="204" t="s">
        <v>52</v>
      </c>
      <c r="BH3" s="204" t="s">
        <v>52</v>
      </c>
      <c r="BI3" s="204" t="s">
        <v>52</v>
      </c>
      <c r="BJ3" s="204" t="s">
        <v>52</v>
      </c>
      <c r="BK3" s="204" t="s">
        <v>52</v>
      </c>
      <c r="BL3" s="204" t="s">
        <v>52</v>
      </c>
      <c r="BM3" s="204" t="s">
        <v>52</v>
      </c>
      <c r="BN3" s="204" t="s">
        <v>52</v>
      </c>
      <c r="BO3" s="204" t="s">
        <v>52</v>
      </c>
      <c r="BP3" s="204" t="s">
        <v>52</v>
      </c>
      <c r="BQ3" s="204" t="s">
        <v>52</v>
      </c>
      <c r="BR3" s="204" t="s">
        <v>52</v>
      </c>
      <c r="BS3" s="204" t="s">
        <v>52</v>
      </c>
      <c r="BT3" s="205"/>
    </row>
    <row r="4" spans="1:73" s="10" customFormat="1" ht="60" x14ac:dyDescent="0.25">
      <c r="A4" s="12">
        <v>2020</v>
      </c>
      <c r="B4" s="13" t="s">
        <v>1024</v>
      </c>
      <c r="C4" s="13" t="s">
        <v>1027</v>
      </c>
      <c r="D4" s="14">
        <v>141536</v>
      </c>
      <c r="E4" s="13"/>
      <c r="F4" s="14">
        <v>141536</v>
      </c>
      <c r="G4" s="14">
        <v>141536</v>
      </c>
      <c r="H4" s="13"/>
      <c r="I4" s="14">
        <v>141536</v>
      </c>
      <c r="J4" s="13" t="s">
        <v>47</v>
      </c>
      <c r="K4" s="13" t="s">
        <v>56</v>
      </c>
      <c r="L4" s="13">
        <v>2</v>
      </c>
      <c r="M4" s="13" t="s">
        <v>52</v>
      </c>
      <c r="N4" s="14">
        <v>17600</v>
      </c>
      <c r="O4" s="13" t="s">
        <v>48</v>
      </c>
      <c r="P4" s="13" t="s">
        <v>47</v>
      </c>
      <c r="Q4" s="13" t="s">
        <v>47</v>
      </c>
      <c r="R4" s="13" t="s">
        <v>47</v>
      </c>
      <c r="S4" s="13" t="s">
        <v>47</v>
      </c>
      <c r="T4" s="13" t="s">
        <v>194</v>
      </c>
      <c r="U4" s="7" t="s">
        <v>52</v>
      </c>
      <c r="V4" s="7" t="s">
        <v>52</v>
      </c>
      <c r="W4" s="7" t="s">
        <v>52</v>
      </c>
      <c r="X4" s="7" t="s">
        <v>52</v>
      </c>
      <c r="Y4" s="7" t="s">
        <v>52</v>
      </c>
      <c r="Z4" s="7" t="s">
        <v>52</v>
      </c>
      <c r="AA4" s="7" t="s">
        <v>52</v>
      </c>
      <c r="AB4" s="7" t="s">
        <v>52</v>
      </c>
      <c r="AC4" s="7" t="s">
        <v>52</v>
      </c>
      <c r="AD4" s="7" t="s">
        <v>52</v>
      </c>
      <c r="AE4" s="7" t="s">
        <v>52</v>
      </c>
      <c r="AF4" s="7" t="s">
        <v>52</v>
      </c>
      <c r="AG4" s="7" t="s">
        <v>52</v>
      </c>
      <c r="AH4" s="7" t="s">
        <v>52</v>
      </c>
      <c r="AI4" s="7" t="s">
        <v>52</v>
      </c>
      <c r="AJ4" s="7" t="s">
        <v>52</v>
      </c>
      <c r="AK4" s="7" t="s">
        <v>52</v>
      </c>
      <c r="AL4" s="7" t="s">
        <v>52</v>
      </c>
      <c r="AM4" s="7" t="s">
        <v>52</v>
      </c>
      <c r="AN4" s="7" t="s">
        <v>52</v>
      </c>
      <c r="AO4" s="7" t="s">
        <v>52</v>
      </c>
      <c r="AP4" s="7" t="s">
        <v>52</v>
      </c>
      <c r="AQ4" s="7" t="s">
        <v>52</v>
      </c>
      <c r="AR4" s="7" t="s">
        <v>52</v>
      </c>
      <c r="AS4" s="7" t="s">
        <v>52</v>
      </c>
      <c r="AT4" s="7" t="s">
        <v>52</v>
      </c>
      <c r="AU4" s="7" t="s">
        <v>52</v>
      </c>
      <c r="AV4" s="7" t="s">
        <v>52</v>
      </c>
      <c r="AW4" s="7" t="s">
        <v>52</v>
      </c>
      <c r="AX4" s="7" t="s">
        <v>52</v>
      </c>
      <c r="AY4" s="7" t="s">
        <v>52</v>
      </c>
      <c r="AZ4" s="7" t="s">
        <v>52</v>
      </c>
      <c r="BA4" s="7" t="s">
        <v>52</v>
      </c>
      <c r="BB4" s="7" t="s">
        <v>52</v>
      </c>
      <c r="BC4" s="7" t="s">
        <v>52</v>
      </c>
      <c r="BD4" s="7" t="s">
        <v>52</v>
      </c>
      <c r="BE4" s="7" t="s">
        <v>52</v>
      </c>
      <c r="BF4" s="7" t="s">
        <v>52</v>
      </c>
      <c r="BG4" s="7" t="s">
        <v>52</v>
      </c>
      <c r="BH4" s="7" t="s">
        <v>52</v>
      </c>
      <c r="BI4" s="7" t="s">
        <v>52</v>
      </c>
      <c r="BJ4" s="7" t="s">
        <v>52</v>
      </c>
      <c r="BK4" s="7" t="s">
        <v>52</v>
      </c>
      <c r="BL4" s="7" t="s">
        <v>52</v>
      </c>
      <c r="BM4" s="7" t="s">
        <v>52</v>
      </c>
      <c r="BN4" s="7" t="s">
        <v>52</v>
      </c>
      <c r="BO4" s="7" t="s">
        <v>52</v>
      </c>
      <c r="BP4" s="7" t="s">
        <v>52</v>
      </c>
      <c r="BQ4" s="7" t="s">
        <v>52</v>
      </c>
      <c r="BR4" s="7" t="s">
        <v>52</v>
      </c>
      <c r="BS4" s="7" t="s">
        <v>52</v>
      </c>
      <c r="BT4" s="11" t="s">
        <v>1028</v>
      </c>
    </row>
    <row r="5" spans="1:73" s="10" customFormat="1" x14ac:dyDescent="0.25">
      <c r="A5" s="12">
        <v>2020</v>
      </c>
      <c r="B5" s="13" t="s">
        <v>180</v>
      </c>
      <c r="C5" s="13" t="s">
        <v>79</v>
      </c>
      <c r="D5" s="14">
        <v>157481.65</v>
      </c>
      <c r="E5" s="13">
        <v>24</v>
      </c>
      <c r="F5" s="14">
        <f>D5</f>
        <v>157481.65</v>
      </c>
      <c r="G5" s="14">
        <f>F5</f>
        <v>157481.65</v>
      </c>
      <c r="H5" s="13">
        <v>24</v>
      </c>
      <c r="I5" s="14">
        <f>G5+3552.51</f>
        <v>161034.16</v>
      </c>
      <c r="J5" s="13" t="s">
        <v>47</v>
      </c>
      <c r="K5" s="13" t="s">
        <v>56</v>
      </c>
      <c r="L5" s="13">
        <v>2</v>
      </c>
      <c r="M5" s="13" t="s">
        <v>52</v>
      </c>
      <c r="N5" s="14">
        <v>18443</v>
      </c>
      <c r="O5" s="13" t="s">
        <v>48</v>
      </c>
      <c r="P5" s="13" t="s">
        <v>47</v>
      </c>
      <c r="Q5" s="13" t="s">
        <v>47</v>
      </c>
      <c r="R5" s="13" t="s">
        <v>47</v>
      </c>
      <c r="S5" s="13" t="s">
        <v>47</v>
      </c>
      <c r="T5" s="13"/>
      <c r="U5" s="7" t="s">
        <v>52</v>
      </c>
      <c r="V5" s="7" t="s">
        <v>52</v>
      </c>
      <c r="W5" s="7" t="s">
        <v>52</v>
      </c>
      <c r="X5" s="7" t="s">
        <v>52</v>
      </c>
      <c r="Y5" s="7" t="s">
        <v>52</v>
      </c>
      <c r="Z5" s="7" t="s">
        <v>52</v>
      </c>
      <c r="AA5" s="7" t="s">
        <v>52</v>
      </c>
      <c r="AB5" s="7" t="s">
        <v>52</v>
      </c>
      <c r="AC5" s="7" t="s">
        <v>52</v>
      </c>
      <c r="AD5" s="7" t="s">
        <v>52</v>
      </c>
      <c r="AE5" s="7" t="s">
        <v>52</v>
      </c>
      <c r="AF5" s="7" t="s">
        <v>52</v>
      </c>
      <c r="AG5" s="7" t="s">
        <v>52</v>
      </c>
      <c r="AH5" s="7" t="s">
        <v>52</v>
      </c>
      <c r="AI5" s="7" t="s">
        <v>52</v>
      </c>
      <c r="AJ5" s="7" t="s">
        <v>52</v>
      </c>
      <c r="AK5" s="7" t="s">
        <v>52</v>
      </c>
      <c r="AL5" s="7" t="s">
        <v>52</v>
      </c>
      <c r="AM5" s="7" t="s">
        <v>52</v>
      </c>
      <c r="AN5" s="7" t="s">
        <v>52</v>
      </c>
      <c r="AO5" s="7" t="s">
        <v>52</v>
      </c>
      <c r="AP5" s="7" t="s">
        <v>52</v>
      </c>
      <c r="AQ5" s="7" t="s">
        <v>52</v>
      </c>
      <c r="AR5" s="7" t="s">
        <v>52</v>
      </c>
      <c r="AS5" s="7" t="s">
        <v>52</v>
      </c>
      <c r="AT5" s="7" t="s">
        <v>52</v>
      </c>
      <c r="AU5" s="7" t="s">
        <v>52</v>
      </c>
      <c r="AV5" s="7" t="s">
        <v>52</v>
      </c>
      <c r="AW5" s="7" t="s">
        <v>52</v>
      </c>
      <c r="AX5" s="7" t="s">
        <v>52</v>
      </c>
      <c r="AY5" s="7" t="s">
        <v>52</v>
      </c>
      <c r="AZ5" s="7" t="s">
        <v>52</v>
      </c>
      <c r="BA5" s="7" t="s">
        <v>52</v>
      </c>
      <c r="BB5" s="7" t="s">
        <v>52</v>
      </c>
      <c r="BC5" s="7" t="s">
        <v>52</v>
      </c>
      <c r="BD5" s="7" t="s">
        <v>52</v>
      </c>
      <c r="BE5" s="7" t="s">
        <v>52</v>
      </c>
      <c r="BF5" s="7" t="s">
        <v>52</v>
      </c>
      <c r="BG5" s="7" t="s">
        <v>52</v>
      </c>
      <c r="BH5" s="7" t="s">
        <v>52</v>
      </c>
      <c r="BI5" s="7" t="s">
        <v>52</v>
      </c>
      <c r="BJ5" s="7" t="s">
        <v>52</v>
      </c>
      <c r="BK5" s="7" t="s">
        <v>52</v>
      </c>
      <c r="BL5" s="7" t="s">
        <v>52</v>
      </c>
      <c r="BM5" s="7" t="s">
        <v>52</v>
      </c>
      <c r="BN5" s="7" t="s">
        <v>52</v>
      </c>
      <c r="BO5" s="7" t="s">
        <v>52</v>
      </c>
      <c r="BP5" s="7" t="s">
        <v>47</v>
      </c>
      <c r="BQ5" s="7" t="s">
        <v>52</v>
      </c>
      <c r="BR5" s="7" t="s">
        <v>47</v>
      </c>
      <c r="BS5" s="7" t="s">
        <v>52</v>
      </c>
      <c r="BT5" s="11" t="s">
        <v>183</v>
      </c>
    </row>
    <row r="6" spans="1:73" s="90" customFormat="1" x14ac:dyDescent="0.25">
      <c r="A6" s="8">
        <v>2020</v>
      </c>
      <c r="B6" s="3" t="s">
        <v>574</v>
      </c>
      <c r="C6" s="3" t="s">
        <v>95</v>
      </c>
      <c r="D6" s="4">
        <v>154002</v>
      </c>
      <c r="E6" s="3"/>
      <c r="F6" s="4">
        <v>154002</v>
      </c>
      <c r="G6" s="4">
        <v>154002</v>
      </c>
      <c r="H6" s="3"/>
      <c r="I6" s="4">
        <v>157979</v>
      </c>
      <c r="J6" s="3" t="s">
        <v>47</v>
      </c>
      <c r="K6" s="3" t="s">
        <v>56</v>
      </c>
      <c r="L6" s="3">
        <v>1</v>
      </c>
      <c r="M6" s="3" t="s">
        <v>47</v>
      </c>
      <c r="N6" s="4">
        <v>32434</v>
      </c>
      <c r="O6" s="3" t="s">
        <v>48</v>
      </c>
      <c r="P6" s="3" t="s">
        <v>47</v>
      </c>
      <c r="Q6" s="3" t="s">
        <v>52</v>
      </c>
      <c r="R6" s="3" t="s">
        <v>47</v>
      </c>
      <c r="S6" s="3" t="s">
        <v>47</v>
      </c>
      <c r="T6" s="3" t="s">
        <v>866</v>
      </c>
      <c r="U6" s="7" t="s">
        <v>52</v>
      </c>
      <c r="V6" s="7" t="s">
        <v>52</v>
      </c>
      <c r="W6" s="7" t="s">
        <v>52</v>
      </c>
      <c r="X6" s="7" t="s">
        <v>52</v>
      </c>
      <c r="Y6" s="7" t="s">
        <v>52</v>
      </c>
      <c r="Z6" s="7" t="s">
        <v>52</v>
      </c>
      <c r="AA6" s="7" t="s">
        <v>52</v>
      </c>
      <c r="AB6" s="7" t="s">
        <v>52</v>
      </c>
      <c r="AC6" s="7" t="s">
        <v>52</v>
      </c>
      <c r="AD6" s="7" t="s">
        <v>52</v>
      </c>
      <c r="AE6" s="7" t="s">
        <v>52</v>
      </c>
      <c r="AF6" s="7" t="s">
        <v>52</v>
      </c>
      <c r="AG6" s="7" t="s">
        <v>52</v>
      </c>
      <c r="AH6" s="7" t="s">
        <v>52</v>
      </c>
      <c r="AI6" s="7" t="s">
        <v>52</v>
      </c>
      <c r="AJ6" s="7" t="s">
        <v>52</v>
      </c>
      <c r="AK6" s="7" t="s">
        <v>52</v>
      </c>
      <c r="AL6" s="7" t="s">
        <v>52</v>
      </c>
      <c r="AM6" s="7" t="s">
        <v>52</v>
      </c>
      <c r="AN6" s="7" t="s">
        <v>52</v>
      </c>
      <c r="AO6" s="7" t="s">
        <v>52</v>
      </c>
      <c r="AP6" s="7" t="s">
        <v>52</v>
      </c>
      <c r="AQ6" s="7" t="s">
        <v>52</v>
      </c>
      <c r="AR6" s="7" t="s">
        <v>52</v>
      </c>
      <c r="AS6" s="7" t="s">
        <v>52</v>
      </c>
      <c r="AT6" s="7" t="s">
        <v>52</v>
      </c>
      <c r="AU6" s="7" t="s">
        <v>52</v>
      </c>
      <c r="AV6" s="7" t="s">
        <v>52</v>
      </c>
      <c r="AW6" s="7" t="s">
        <v>52</v>
      </c>
      <c r="AX6" s="7" t="s">
        <v>52</v>
      </c>
      <c r="AY6" s="7" t="s">
        <v>52</v>
      </c>
      <c r="AZ6" s="7" t="s">
        <v>52</v>
      </c>
      <c r="BA6" s="7" t="s">
        <v>52</v>
      </c>
      <c r="BB6" s="7" t="s">
        <v>52</v>
      </c>
      <c r="BC6" s="7" t="s">
        <v>52</v>
      </c>
      <c r="BD6" s="7" t="s">
        <v>52</v>
      </c>
      <c r="BE6" s="7" t="s">
        <v>52</v>
      </c>
      <c r="BF6" s="7" t="s">
        <v>52</v>
      </c>
      <c r="BG6" s="7" t="s">
        <v>52</v>
      </c>
      <c r="BH6" s="7" t="s">
        <v>52</v>
      </c>
      <c r="BI6" s="7" t="s">
        <v>52</v>
      </c>
      <c r="BJ6" s="7" t="s">
        <v>52</v>
      </c>
      <c r="BK6" s="7" t="s">
        <v>52</v>
      </c>
      <c r="BL6" s="7" t="s">
        <v>52</v>
      </c>
      <c r="BM6" s="7" t="s">
        <v>52</v>
      </c>
      <c r="BN6" s="7" t="s">
        <v>52</v>
      </c>
      <c r="BO6" s="7" t="s">
        <v>52</v>
      </c>
      <c r="BP6" s="7" t="s">
        <v>47</v>
      </c>
      <c r="BQ6" s="7" t="s">
        <v>47</v>
      </c>
      <c r="BR6" s="7" t="s">
        <v>52</v>
      </c>
      <c r="BS6" s="7" t="s">
        <v>52</v>
      </c>
      <c r="BT6" s="11"/>
    </row>
    <row r="7" spans="1:73" s="10" customFormat="1" x14ac:dyDescent="0.25">
      <c r="A7" s="12">
        <v>2020</v>
      </c>
      <c r="B7" s="13" t="s">
        <v>293</v>
      </c>
      <c r="C7" s="13" t="s">
        <v>68</v>
      </c>
      <c r="D7" s="14">
        <v>195192</v>
      </c>
      <c r="E7" s="13">
        <v>7</v>
      </c>
      <c r="F7" s="14">
        <v>195192</v>
      </c>
      <c r="G7" s="14">
        <v>195192</v>
      </c>
      <c r="H7" s="13">
        <v>7</v>
      </c>
      <c r="I7" s="14">
        <v>198441</v>
      </c>
      <c r="J7" s="13" t="s">
        <v>47</v>
      </c>
      <c r="K7" s="13" t="s">
        <v>56</v>
      </c>
      <c r="L7" s="13">
        <v>1</v>
      </c>
      <c r="M7" s="13" t="s">
        <v>47</v>
      </c>
      <c r="N7" s="14">
        <v>31204</v>
      </c>
      <c r="O7" s="13" t="s">
        <v>48</v>
      </c>
      <c r="P7" s="13" t="s">
        <v>47</v>
      </c>
      <c r="Q7" s="13" t="s">
        <v>47</v>
      </c>
      <c r="R7" s="13" t="s">
        <v>47</v>
      </c>
      <c r="S7" s="13" t="s">
        <v>47</v>
      </c>
      <c r="T7" s="13"/>
      <c r="U7" s="7" t="s">
        <v>52</v>
      </c>
      <c r="V7" s="7" t="s">
        <v>52</v>
      </c>
      <c r="W7" s="7" t="s">
        <v>52</v>
      </c>
      <c r="X7" s="7" t="s">
        <v>52</v>
      </c>
      <c r="Y7" s="7" t="s">
        <v>52</v>
      </c>
      <c r="Z7" s="7" t="s">
        <v>52</v>
      </c>
      <c r="AA7" s="7" t="s">
        <v>52</v>
      </c>
      <c r="AB7" s="7" t="s">
        <v>52</v>
      </c>
      <c r="AC7" s="7" t="s">
        <v>52</v>
      </c>
      <c r="AD7" s="7" t="s">
        <v>52</v>
      </c>
      <c r="AE7" s="7" t="s">
        <v>52</v>
      </c>
      <c r="AF7" s="7" t="s">
        <v>52</v>
      </c>
      <c r="AG7" s="7" t="s">
        <v>52</v>
      </c>
      <c r="AH7" s="7" t="s">
        <v>52</v>
      </c>
      <c r="AI7" s="7" t="s">
        <v>52</v>
      </c>
      <c r="AJ7" s="7" t="s">
        <v>52</v>
      </c>
      <c r="AK7" s="7" t="s">
        <v>52</v>
      </c>
      <c r="AL7" s="7" t="s">
        <v>52</v>
      </c>
      <c r="AM7" s="7" t="s">
        <v>52</v>
      </c>
      <c r="AN7" s="7" t="s">
        <v>52</v>
      </c>
      <c r="AO7" s="7" t="s">
        <v>52</v>
      </c>
      <c r="AP7" s="7" t="s">
        <v>52</v>
      </c>
      <c r="AQ7" s="7" t="s">
        <v>52</v>
      </c>
      <c r="AR7" s="7" t="s">
        <v>52</v>
      </c>
      <c r="AS7" s="7" t="s">
        <v>52</v>
      </c>
      <c r="AT7" s="7" t="s">
        <v>52</v>
      </c>
      <c r="AU7" s="7" t="s">
        <v>52</v>
      </c>
      <c r="AV7" s="7" t="s">
        <v>52</v>
      </c>
      <c r="AW7" s="7" t="s">
        <v>52</v>
      </c>
      <c r="AX7" s="7" t="s">
        <v>52</v>
      </c>
      <c r="AY7" s="7" t="s">
        <v>52</v>
      </c>
      <c r="AZ7" s="7" t="s">
        <v>52</v>
      </c>
      <c r="BA7" s="7" t="s">
        <v>52</v>
      </c>
      <c r="BB7" s="7" t="s">
        <v>52</v>
      </c>
      <c r="BC7" s="7" t="s">
        <v>52</v>
      </c>
      <c r="BD7" s="7" t="s">
        <v>52</v>
      </c>
      <c r="BE7" s="7" t="s">
        <v>52</v>
      </c>
      <c r="BF7" s="7" t="s">
        <v>52</v>
      </c>
      <c r="BG7" s="7" t="s">
        <v>52</v>
      </c>
      <c r="BH7" s="7" t="s">
        <v>52</v>
      </c>
      <c r="BI7" s="7" t="s">
        <v>52</v>
      </c>
      <c r="BJ7" s="7" t="s">
        <v>52</v>
      </c>
      <c r="BK7" s="7" t="s">
        <v>52</v>
      </c>
      <c r="BL7" s="7" t="s">
        <v>52</v>
      </c>
      <c r="BM7" s="7" t="s">
        <v>52</v>
      </c>
      <c r="BN7" s="7" t="s">
        <v>52</v>
      </c>
      <c r="BO7" s="7" t="s">
        <v>52</v>
      </c>
      <c r="BP7" s="7" t="s">
        <v>47</v>
      </c>
      <c r="BQ7" s="7" t="s">
        <v>47</v>
      </c>
      <c r="BR7" s="7" t="s">
        <v>52</v>
      </c>
      <c r="BS7" s="7" t="s">
        <v>52</v>
      </c>
      <c r="BT7" s="11" t="s">
        <v>298</v>
      </c>
      <c r="BU7" s="2"/>
    </row>
    <row r="8" spans="1:73" s="10" customFormat="1" ht="30" x14ac:dyDescent="0.25">
      <c r="A8" s="12">
        <v>2020</v>
      </c>
      <c r="B8" s="13" t="s">
        <v>808</v>
      </c>
      <c r="C8" s="13" t="s">
        <v>86</v>
      </c>
      <c r="D8" s="14">
        <v>186216</v>
      </c>
      <c r="E8" s="13"/>
      <c r="F8" s="14">
        <v>186216</v>
      </c>
      <c r="G8" s="14">
        <v>186216</v>
      </c>
      <c r="H8" s="13"/>
      <c r="I8" s="14">
        <v>186216</v>
      </c>
      <c r="J8" s="13" t="s">
        <v>47</v>
      </c>
      <c r="K8" s="13" t="s">
        <v>56</v>
      </c>
      <c r="L8" s="13">
        <v>2</v>
      </c>
      <c r="M8" s="13" t="s">
        <v>52</v>
      </c>
      <c r="N8" s="14">
        <v>23576</v>
      </c>
      <c r="O8" s="13" t="s">
        <v>48</v>
      </c>
      <c r="P8" s="13" t="s">
        <v>47</v>
      </c>
      <c r="Q8" s="13" t="s">
        <v>47</v>
      </c>
      <c r="R8" s="13" t="s">
        <v>47</v>
      </c>
      <c r="S8" s="13" t="s">
        <v>47</v>
      </c>
      <c r="T8" s="13"/>
      <c r="U8" s="7" t="s">
        <v>52</v>
      </c>
      <c r="V8" s="7" t="s">
        <v>52</v>
      </c>
      <c r="W8" s="7" t="s">
        <v>52</v>
      </c>
      <c r="X8" s="7" t="s">
        <v>52</v>
      </c>
      <c r="Y8" s="7" t="s">
        <v>52</v>
      </c>
      <c r="Z8" s="7" t="s">
        <v>52</v>
      </c>
      <c r="AA8" s="7" t="s">
        <v>52</v>
      </c>
      <c r="AB8" s="7" t="s">
        <v>52</v>
      </c>
      <c r="AC8" s="7" t="s">
        <v>52</v>
      </c>
      <c r="AD8" s="7" t="s">
        <v>52</v>
      </c>
      <c r="AE8" s="7" t="s">
        <v>52</v>
      </c>
      <c r="AF8" s="7" t="s">
        <v>52</v>
      </c>
      <c r="AG8" s="7" t="s">
        <v>52</v>
      </c>
      <c r="AH8" s="7" t="s">
        <v>52</v>
      </c>
      <c r="AI8" s="7" t="s">
        <v>52</v>
      </c>
      <c r="AJ8" s="7" t="s">
        <v>52</v>
      </c>
      <c r="AK8" s="7" t="s">
        <v>52</v>
      </c>
      <c r="AL8" s="7" t="s">
        <v>52</v>
      </c>
      <c r="AM8" s="7" t="s">
        <v>52</v>
      </c>
      <c r="AN8" s="7" t="s">
        <v>52</v>
      </c>
      <c r="AO8" s="7" t="s">
        <v>52</v>
      </c>
      <c r="AP8" s="7" t="s">
        <v>52</v>
      </c>
      <c r="AQ8" s="7" t="s">
        <v>52</v>
      </c>
      <c r="AR8" s="7" t="s">
        <v>52</v>
      </c>
      <c r="AS8" s="7" t="s">
        <v>52</v>
      </c>
      <c r="AT8" s="7" t="s">
        <v>52</v>
      </c>
      <c r="AU8" s="7" t="s">
        <v>52</v>
      </c>
      <c r="AV8" s="7" t="s">
        <v>52</v>
      </c>
      <c r="AW8" s="7" t="s">
        <v>52</v>
      </c>
      <c r="AX8" s="7" t="s">
        <v>52</v>
      </c>
      <c r="AY8" s="7" t="s">
        <v>52</v>
      </c>
      <c r="AZ8" s="7" t="s">
        <v>52</v>
      </c>
      <c r="BA8" s="7" t="s">
        <v>52</v>
      </c>
      <c r="BB8" s="7" t="s">
        <v>52</v>
      </c>
      <c r="BC8" s="7" t="s">
        <v>52</v>
      </c>
      <c r="BD8" s="7" t="s">
        <v>52</v>
      </c>
      <c r="BE8" s="7" t="s">
        <v>52</v>
      </c>
      <c r="BF8" s="7" t="s">
        <v>52</v>
      </c>
      <c r="BG8" s="7" t="s">
        <v>52</v>
      </c>
      <c r="BH8" s="7" t="s">
        <v>52</v>
      </c>
      <c r="BI8" s="7" t="s">
        <v>52</v>
      </c>
      <c r="BJ8" s="7" t="s">
        <v>52</v>
      </c>
      <c r="BK8" s="7" t="s">
        <v>52</v>
      </c>
      <c r="BL8" s="7" t="s">
        <v>52</v>
      </c>
      <c r="BM8" s="7" t="s">
        <v>52</v>
      </c>
      <c r="BN8" s="7" t="s">
        <v>52</v>
      </c>
      <c r="BO8" s="7" t="s">
        <v>52</v>
      </c>
      <c r="BP8" s="7" t="s">
        <v>47</v>
      </c>
      <c r="BQ8" s="7" t="s">
        <v>47</v>
      </c>
      <c r="BR8" s="7" t="s">
        <v>52</v>
      </c>
      <c r="BS8" s="7" t="s">
        <v>52</v>
      </c>
      <c r="BT8" s="11" t="s">
        <v>140</v>
      </c>
      <c r="BU8" s="2"/>
    </row>
    <row r="9" spans="1:73" s="10" customFormat="1" x14ac:dyDescent="0.25">
      <c r="A9" s="12">
        <v>2020</v>
      </c>
      <c r="B9" s="13" t="s">
        <v>82</v>
      </c>
      <c r="C9" s="13" t="s">
        <v>86</v>
      </c>
      <c r="D9" s="14">
        <v>198606</v>
      </c>
      <c r="E9" s="13"/>
      <c r="F9" s="14">
        <v>198606</v>
      </c>
      <c r="G9" s="14">
        <v>203571</v>
      </c>
      <c r="H9" s="13"/>
      <c r="I9" s="14">
        <v>203571</v>
      </c>
      <c r="J9" s="13" t="s">
        <v>47</v>
      </c>
      <c r="K9" s="13" t="s">
        <v>56</v>
      </c>
      <c r="L9" s="13">
        <v>1</v>
      </c>
      <c r="M9" s="13" t="s">
        <v>47</v>
      </c>
      <c r="N9" s="14">
        <v>25701</v>
      </c>
      <c r="O9" s="13" t="s">
        <v>48</v>
      </c>
      <c r="P9" s="13" t="s">
        <v>47</v>
      </c>
      <c r="Q9" s="13" t="s">
        <v>47</v>
      </c>
      <c r="R9" s="13" t="s">
        <v>47</v>
      </c>
      <c r="S9" s="13" t="s">
        <v>47</v>
      </c>
      <c r="T9" s="13"/>
      <c r="U9" s="7" t="s">
        <v>47</v>
      </c>
      <c r="V9" s="7" t="s">
        <v>52</v>
      </c>
      <c r="W9" s="7" t="s">
        <v>52</v>
      </c>
      <c r="X9" s="7" t="s">
        <v>52</v>
      </c>
      <c r="Y9" s="7" t="s">
        <v>52</v>
      </c>
      <c r="Z9" s="7" t="s">
        <v>52</v>
      </c>
      <c r="AA9" s="7" t="s">
        <v>52</v>
      </c>
      <c r="AB9" s="7" t="s">
        <v>52</v>
      </c>
      <c r="AC9" s="7" t="s">
        <v>52</v>
      </c>
      <c r="AD9" s="7" t="s">
        <v>52</v>
      </c>
      <c r="AE9" s="7" t="s">
        <v>52</v>
      </c>
      <c r="AF9" s="7" t="s">
        <v>52</v>
      </c>
      <c r="AG9" s="7" t="s">
        <v>52</v>
      </c>
      <c r="AH9" s="7" t="s">
        <v>52</v>
      </c>
      <c r="AI9" s="7" t="s">
        <v>52</v>
      </c>
      <c r="AJ9" s="7" t="s">
        <v>52</v>
      </c>
      <c r="AK9" s="7" t="s">
        <v>52</v>
      </c>
      <c r="AL9" s="7" t="s">
        <v>52</v>
      </c>
      <c r="AM9" s="7" t="s">
        <v>52</v>
      </c>
      <c r="AN9" s="7" t="s">
        <v>52</v>
      </c>
      <c r="AO9" s="7" t="s">
        <v>52</v>
      </c>
      <c r="AP9" s="7" t="s">
        <v>52</v>
      </c>
      <c r="AQ9" s="7" t="s">
        <v>52</v>
      </c>
      <c r="AR9" s="7" t="s">
        <v>52</v>
      </c>
      <c r="AS9" s="7" t="s">
        <v>52</v>
      </c>
      <c r="AT9" s="7" t="s">
        <v>52</v>
      </c>
      <c r="AU9" s="7" t="s">
        <v>52</v>
      </c>
      <c r="AV9" s="7" t="s">
        <v>52</v>
      </c>
      <c r="AW9" s="7" t="s">
        <v>52</v>
      </c>
      <c r="AX9" s="7" t="s">
        <v>52</v>
      </c>
      <c r="AY9" s="7" t="s">
        <v>52</v>
      </c>
      <c r="AZ9" s="7" t="s">
        <v>52</v>
      </c>
      <c r="BA9" s="7" t="s">
        <v>52</v>
      </c>
      <c r="BB9" s="7" t="s">
        <v>52</v>
      </c>
      <c r="BC9" s="7" t="s">
        <v>52</v>
      </c>
      <c r="BD9" s="7" t="s">
        <v>52</v>
      </c>
      <c r="BE9" s="7" t="s">
        <v>52</v>
      </c>
      <c r="BF9" s="7" t="s">
        <v>52</v>
      </c>
      <c r="BG9" s="7" t="s">
        <v>52</v>
      </c>
      <c r="BH9" s="7" t="s">
        <v>52</v>
      </c>
      <c r="BI9" s="7" t="s">
        <v>52</v>
      </c>
      <c r="BJ9" s="7" t="s">
        <v>52</v>
      </c>
      <c r="BK9" s="7" t="s">
        <v>52</v>
      </c>
      <c r="BL9" s="7" t="s">
        <v>52</v>
      </c>
      <c r="BM9" s="7" t="s">
        <v>47</v>
      </c>
      <c r="BN9" s="7" t="s">
        <v>52</v>
      </c>
      <c r="BO9" s="7" t="s">
        <v>52</v>
      </c>
      <c r="BP9" s="7" t="s">
        <v>47</v>
      </c>
      <c r="BQ9" s="7" t="s">
        <v>52</v>
      </c>
      <c r="BR9" s="7" t="s">
        <v>52</v>
      </c>
      <c r="BS9" s="7" t="s">
        <v>52</v>
      </c>
      <c r="BT9" s="11"/>
      <c r="BU9" s="2"/>
    </row>
    <row r="10" spans="1:73" s="90" customFormat="1" ht="30" x14ac:dyDescent="0.25">
      <c r="A10" s="8">
        <v>2019</v>
      </c>
      <c r="B10" s="3" t="s">
        <v>1041</v>
      </c>
      <c r="C10" s="3" t="s">
        <v>885</v>
      </c>
      <c r="D10" s="4">
        <v>212438</v>
      </c>
      <c r="E10" s="3"/>
      <c r="F10" s="4"/>
      <c r="G10" s="4">
        <v>212438</v>
      </c>
      <c r="H10" s="3"/>
      <c r="I10" s="4"/>
      <c r="J10" s="3" t="s">
        <v>47</v>
      </c>
      <c r="K10" s="3"/>
      <c r="L10" s="3">
        <v>2</v>
      </c>
      <c r="M10" s="3" t="s">
        <v>52</v>
      </c>
      <c r="N10" s="4">
        <v>23112</v>
      </c>
      <c r="O10" s="3" t="s">
        <v>48</v>
      </c>
      <c r="P10" s="3" t="s">
        <v>47</v>
      </c>
      <c r="Q10" s="3" t="s">
        <v>47</v>
      </c>
      <c r="R10" s="3" t="s">
        <v>47</v>
      </c>
      <c r="S10" s="3" t="s">
        <v>47</v>
      </c>
      <c r="T10" s="3"/>
      <c r="U10" s="7" t="s">
        <v>52</v>
      </c>
      <c r="V10" s="7" t="s">
        <v>52</v>
      </c>
      <c r="W10" s="7" t="s">
        <v>52</v>
      </c>
      <c r="X10" s="7" t="s">
        <v>52</v>
      </c>
      <c r="Y10" s="7" t="s">
        <v>52</v>
      </c>
      <c r="Z10" s="7" t="s">
        <v>52</v>
      </c>
      <c r="AA10" s="7" t="s">
        <v>52</v>
      </c>
      <c r="AB10" s="7" t="s">
        <v>52</v>
      </c>
      <c r="AC10" s="7" t="s">
        <v>52</v>
      </c>
      <c r="AD10" s="7" t="s">
        <v>52</v>
      </c>
      <c r="AE10" s="7" t="s">
        <v>52</v>
      </c>
      <c r="AF10" s="7" t="s">
        <v>52</v>
      </c>
      <c r="AG10" s="7" t="s">
        <v>52</v>
      </c>
      <c r="AH10" s="7" t="s">
        <v>52</v>
      </c>
      <c r="AI10" s="7" t="s">
        <v>52</v>
      </c>
      <c r="AJ10" s="7" t="s">
        <v>52</v>
      </c>
      <c r="AK10" s="7" t="s">
        <v>52</v>
      </c>
      <c r="AL10" s="7" t="s">
        <v>52</v>
      </c>
      <c r="AM10" s="7" t="s">
        <v>52</v>
      </c>
      <c r="AN10" s="7" t="s">
        <v>52</v>
      </c>
      <c r="AO10" s="7" t="s">
        <v>52</v>
      </c>
      <c r="AP10" s="7" t="s">
        <v>52</v>
      </c>
      <c r="AQ10" s="7" t="s">
        <v>52</v>
      </c>
      <c r="AR10" s="7" t="s">
        <v>52</v>
      </c>
      <c r="AS10" s="7" t="s">
        <v>47</v>
      </c>
      <c r="AT10" s="7" t="s">
        <v>52</v>
      </c>
      <c r="AU10" s="7" t="s">
        <v>52</v>
      </c>
      <c r="AV10" s="7" t="s">
        <v>52</v>
      </c>
      <c r="AW10" s="7" t="s">
        <v>47</v>
      </c>
      <c r="AX10" s="7" t="s">
        <v>52</v>
      </c>
      <c r="AY10" s="7" t="s">
        <v>52</v>
      </c>
      <c r="AZ10" s="7" t="s">
        <v>52</v>
      </c>
      <c r="BA10" s="7" t="s">
        <v>52</v>
      </c>
      <c r="BB10" s="7" t="s">
        <v>52</v>
      </c>
      <c r="BC10" s="7" t="s">
        <v>52</v>
      </c>
      <c r="BD10" s="7" t="s">
        <v>52</v>
      </c>
      <c r="BE10" s="7" t="s">
        <v>52</v>
      </c>
      <c r="BF10" s="7" t="s">
        <v>52</v>
      </c>
      <c r="BG10" s="7" t="s">
        <v>52</v>
      </c>
      <c r="BH10" s="7" t="s">
        <v>52</v>
      </c>
      <c r="BI10" s="7" t="s">
        <v>52</v>
      </c>
      <c r="BJ10" s="7" t="s">
        <v>52</v>
      </c>
      <c r="BK10" s="7" t="s">
        <v>52</v>
      </c>
      <c r="BL10" s="7" t="s">
        <v>52</v>
      </c>
      <c r="BM10" s="7" t="s">
        <v>52</v>
      </c>
      <c r="BN10" s="7" t="s">
        <v>52</v>
      </c>
      <c r="BO10" s="7" t="s">
        <v>52</v>
      </c>
      <c r="BP10" s="7" t="s">
        <v>52</v>
      </c>
      <c r="BQ10" s="7" t="s">
        <v>52</v>
      </c>
      <c r="BR10" s="7" t="s">
        <v>52</v>
      </c>
      <c r="BS10" s="7" t="s">
        <v>52</v>
      </c>
      <c r="BT10" s="11" t="s">
        <v>695</v>
      </c>
    </row>
    <row r="11" spans="1:73" s="10" customFormat="1" x14ac:dyDescent="0.25">
      <c r="A11" s="12">
        <v>2020</v>
      </c>
      <c r="B11" s="13" t="s">
        <v>583</v>
      </c>
      <c r="C11" s="13" t="s">
        <v>894</v>
      </c>
      <c r="D11" s="14">
        <v>217405.56</v>
      </c>
      <c r="E11" s="13"/>
      <c r="F11" s="14">
        <v>217405.56</v>
      </c>
      <c r="G11" s="14">
        <v>217405.56</v>
      </c>
      <c r="H11" s="13"/>
      <c r="I11" s="14">
        <v>217405.56</v>
      </c>
      <c r="J11" s="13" t="s">
        <v>56</v>
      </c>
      <c r="K11" s="13" t="s">
        <v>56</v>
      </c>
      <c r="L11" s="13">
        <v>3</v>
      </c>
      <c r="M11" s="13" t="s">
        <v>52</v>
      </c>
      <c r="N11" s="14">
        <v>82575</v>
      </c>
      <c r="O11" s="13" t="s">
        <v>48</v>
      </c>
      <c r="P11" s="13" t="s">
        <v>47</v>
      </c>
      <c r="Q11" s="13" t="s">
        <v>47</v>
      </c>
      <c r="R11" s="13" t="s">
        <v>47</v>
      </c>
      <c r="S11" s="13" t="s">
        <v>47</v>
      </c>
      <c r="T11" s="13"/>
      <c r="U11" s="7" t="s">
        <v>56</v>
      </c>
      <c r="V11" s="7" t="s">
        <v>56</v>
      </c>
      <c r="W11" s="7" t="s">
        <v>56</v>
      </c>
      <c r="X11" s="7" t="s">
        <v>56</v>
      </c>
      <c r="Y11" s="7" t="s">
        <v>56</v>
      </c>
      <c r="Z11" s="7" t="s">
        <v>56</v>
      </c>
      <c r="AA11" s="7" t="s">
        <v>56</v>
      </c>
      <c r="AB11" s="7" t="s">
        <v>56</v>
      </c>
      <c r="AC11" s="7" t="s">
        <v>56</v>
      </c>
      <c r="AD11" s="7" t="s">
        <v>56</v>
      </c>
      <c r="AE11" s="7" t="s">
        <v>56</v>
      </c>
      <c r="AF11" s="7" t="s">
        <v>56</v>
      </c>
      <c r="AG11" s="7" t="s">
        <v>56</v>
      </c>
      <c r="AH11" s="7" t="s">
        <v>56</v>
      </c>
      <c r="AI11" s="7" t="s">
        <v>56</v>
      </c>
      <c r="AJ11" s="7" t="s">
        <v>56</v>
      </c>
      <c r="AK11" s="7" t="s">
        <v>56</v>
      </c>
      <c r="AL11" s="7" t="s">
        <v>56</v>
      </c>
      <c r="AM11" s="7" t="s">
        <v>56</v>
      </c>
      <c r="AN11" s="7" t="s">
        <v>56</v>
      </c>
      <c r="AO11" s="7" t="s">
        <v>56</v>
      </c>
      <c r="AP11" s="7" t="s">
        <v>56</v>
      </c>
      <c r="AQ11" s="7" t="s">
        <v>56</v>
      </c>
      <c r="AR11" s="7" t="s">
        <v>56</v>
      </c>
      <c r="AS11" s="7" t="s">
        <v>56</v>
      </c>
      <c r="AT11" s="7" t="s">
        <v>56</v>
      </c>
      <c r="AU11" s="7" t="s">
        <v>56</v>
      </c>
      <c r="AV11" s="7" t="s">
        <v>56</v>
      </c>
      <c r="AW11" s="7" t="s">
        <v>56</v>
      </c>
      <c r="AX11" s="7" t="s">
        <v>56</v>
      </c>
      <c r="AY11" s="7" t="s">
        <v>56</v>
      </c>
      <c r="AZ11" s="7" t="s">
        <v>56</v>
      </c>
      <c r="BA11" s="7" t="s">
        <v>56</v>
      </c>
      <c r="BB11" s="7" t="s">
        <v>56</v>
      </c>
      <c r="BC11" s="7" t="s">
        <v>56</v>
      </c>
      <c r="BD11" s="7" t="s">
        <v>56</v>
      </c>
      <c r="BE11" s="7" t="s">
        <v>56</v>
      </c>
      <c r="BF11" s="7" t="s">
        <v>56</v>
      </c>
      <c r="BG11" s="7" t="s">
        <v>56</v>
      </c>
      <c r="BH11" s="7" t="s">
        <v>56</v>
      </c>
      <c r="BI11" s="7" t="s">
        <v>56</v>
      </c>
      <c r="BJ11" s="7" t="s">
        <v>56</v>
      </c>
      <c r="BK11" s="7" t="s">
        <v>56</v>
      </c>
      <c r="BL11" s="7" t="s">
        <v>56</v>
      </c>
      <c r="BM11" s="7" t="s">
        <v>56</v>
      </c>
      <c r="BN11" s="7" t="s">
        <v>56</v>
      </c>
      <c r="BO11" s="7" t="s">
        <v>56</v>
      </c>
      <c r="BP11" s="7" t="s">
        <v>56</v>
      </c>
      <c r="BQ11" s="7" t="s">
        <v>56</v>
      </c>
      <c r="BR11" s="7" t="s">
        <v>56</v>
      </c>
      <c r="BS11" s="7" t="s">
        <v>56</v>
      </c>
      <c r="BT11" s="11"/>
      <c r="BU11" s="2"/>
    </row>
    <row r="12" spans="1:73" s="10" customFormat="1" x14ac:dyDescent="0.25">
      <c r="A12" s="12">
        <v>2020</v>
      </c>
      <c r="B12" s="13" t="s">
        <v>191</v>
      </c>
      <c r="C12" s="13" t="s">
        <v>86</v>
      </c>
      <c r="D12" s="14">
        <v>144660</v>
      </c>
      <c r="E12" s="13"/>
      <c r="F12" s="14"/>
      <c r="G12" s="14">
        <v>180864</v>
      </c>
      <c r="H12" s="13"/>
      <c r="I12" s="14">
        <v>183864</v>
      </c>
      <c r="J12" s="13" t="s">
        <v>47</v>
      </c>
      <c r="K12" s="13" t="s">
        <v>56</v>
      </c>
      <c r="L12" s="13">
        <v>2</v>
      </c>
      <c r="M12" s="134" t="s">
        <v>47</v>
      </c>
      <c r="N12" s="83">
        <v>18133.099999999999</v>
      </c>
      <c r="O12" s="134" t="s">
        <v>48</v>
      </c>
      <c r="P12" s="134" t="s">
        <v>47</v>
      </c>
      <c r="Q12" s="134" t="s">
        <v>47</v>
      </c>
      <c r="R12" s="134" t="s">
        <v>47</v>
      </c>
      <c r="S12" s="134" t="s">
        <v>47</v>
      </c>
      <c r="T12" s="134" t="s">
        <v>192</v>
      </c>
      <c r="U12" s="7" t="s">
        <v>52</v>
      </c>
      <c r="V12" s="7" t="s">
        <v>52</v>
      </c>
      <c r="W12" s="7" t="s">
        <v>52</v>
      </c>
      <c r="X12" s="7" t="s">
        <v>52</v>
      </c>
      <c r="Y12" s="7" t="s">
        <v>52</v>
      </c>
      <c r="Z12" s="7" t="s">
        <v>52</v>
      </c>
      <c r="AA12" s="7" t="s">
        <v>52</v>
      </c>
      <c r="AB12" s="7" t="s">
        <v>52</v>
      </c>
      <c r="AC12" s="7" t="s">
        <v>52</v>
      </c>
      <c r="AD12" s="7" t="s">
        <v>52</v>
      </c>
      <c r="AE12" s="7" t="s">
        <v>52</v>
      </c>
      <c r="AF12" s="7" t="s">
        <v>52</v>
      </c>
      <c r="AG12" s="7" t="s">
        <v>52</v>
      </c>
      <c r="AH12" s="7" t="s">
        <v>52</v>
      </c>
      <c r="AI12" s="7" t="s">
        <v>52</v>
      </c>
      <c r="AJ12" s="7" t="s">
        <v>52</v>
      </c>
      <c r="AK12" s="7" t="s">
        <v>52</v>
      </c>
      <c r="AL12" s="7" t="s">
        <v>52</v>
      </c>
      <c r="AM12" s="7" t="s">
        <v>52</v>
      </c>
      <c r="AN12" s="7" t="s">
        <v>52</v>
      </c>
      <c r="AO12" s="7" t="s">
        <v>52</v>
      </c>
      <c r="AP12" s="7" t="s">
        <v>52</v>
      </c>
      <c r="AQ12" s="7" t="s">
        <v>52</v>
      </c>
      <c r="AR12" s="7" t="s">
        <v>52</v>
      </c>
      <c r="AS12" s="7" t="s">
        <v>52</v>
      </c>
      <c r="AT12" s="7" t="s">
        <v>52</v>
      </c>
      <c r="AU12" s="7" t="s">
        <v>52</v>
      </c>
      <c r="AV12" s="7" t="s">
        <v>52</v>
      </c>
      <c r="AW12" s="7" t="s">
        <v>52</v>
      </c>
      <c r="AX12" s="7" t="s">
        <v>52</v>
      </c>
      <c r="AY12" s="7" t="s">
        <v>52</v>
      </c>
      <c r="AZ12" s="7" t="s">
        <v>52</v>
      </c>
      <c r="BA12" s="7" t="s">
        <v>52</v>
      </c>
      <c r="BB12" s="7" t="s">
        <v>52</v>
      </c>
      <c r="BC12" s="7" t="s">
        <v>52</v>
      </c>
      <c r="BD12" s="7" t="s">
        <v>52</v>
      </c>
      <c r="BE12" s="7" t="s">
        <v>52</v>
      </c>
      <c r="BF12" s="7" t="s">
        <v>52</v>
      </c>
      <c r="BG12" s="7" t="s">
        <v>52</v>
      </c>
      <c r="BH12" s="7" t="s">
        <v>52</v>
      </c>
      <c r="BI12" s="7" t="s">
        <v>52</v>
      </c>
      <c r="BJ12" s="7" t="s">
        <v>52</v>
      </c>
      <c r="BK12" s="7" t="s">
        <v>52</v>
      </c>
      <c r="BL12" s="7" t="s">
        <v>52</v>
      </c>
      <c r="BM12" s="7" t="s">
        <v>52</v>
      </c>
      <c r="BN12" s="7" t="s">
        <v>52</v>
      </c>
      <c r="BO12" s="7" t="s">
        <v>52</v>
      </c>
      <c r="BP12" s="7" t="s">
        <v>52</v>
      </c>
      <c r="BQ12" s="7" t="s">
        <v>52</v>
      </c>
      <c r="BR12" s="7" t="s">
        <v>52</v>
      </c>
      <c r="BS12" s="7" t="s">
        <v>52</v>
      </c>
      <c r="BT12" s="11"/>
      <c r="BU12" s="2"/>
    </row>
    <row r="13" spans="1:73" s="90" customFormat="1" x14ac:dyDescent="0.25">
      <c r="A13" s="8" t="s">
        <v>847</v>
      </c>
      <c r="B13" s="3" t="s">
        <v>852</v>
      </c>
      <c r="C13" s="3" t="s">
        <v>86</v>
      </c>
      <c r="D13" s="4"/>
      <c r="E13" s="3"/>
      <c r="F13" s="4"/>
      <c r="G13" s="4"/>
      <c r="H13" s="3"/>
      <c r="I13" s="4"/>
      <c r="J13" s="3"/>
      <c r="K13" s="3"/>
      <c r="L13" s="3"/>
      <c r="M13" s="3"/>
      <c r="N13" s="4"/>
      <c r="O13" s="3"/>
      <c r="P13" s="3"/>
      <c r="Q13" s="3"/>
      <c r="R13" s="3"/>
      <c r="S13" s="3"/>
      <c r="T13" s="3"/>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11"/>
      <c r="BU13" s="2"/>
    </row>
    <row r="14" spans="1:73" s="90" customFormat="1" x14ac:dyDescent="0.25">
      <c r="A14" s="8">
        <v>2019</v>
      </c>
      <c r="B14" s="3" t="s">
        <v>1047</v>
      </c>
      <c r="C14" s="3" t="s">
        <v>434</v>
      </c>
      <c r="D14" s="4"/>
      <c r="E14" s="3"/>
      <c r="F14" s="4"/>
      <c r="G14" s="4"/>
      <c r="H14" s="3"/>
      <c r="I14" s="4"/>
      <c r="J14" s="3"/>
      <c r="K14" s="3"/>
      <c r="L14" s="3"/>
      <c r="M14" s="3"/>
      <c r="N14" s="4"/>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row>
    <row r="15" spans="1:73" s="10" customFormat="1" ht="45" x14ac:dyDescent="0.25">
      <c r="A15" s="12">
        <v>2020</v>
      </c>
      <c r="B15" s="13" t="s">
        <v>815</v>
      </c>
      <c r="C15" s="13" t="s">
        <v>86</v>
      </c>
      <c r="D15" s="14">
        <v>172479</v>
      </c>
      <c r="E15" s="13"/>
      <c r="F15" s="14"/>
      <c r="G15" s="14">
        <v>172479</v>
      </c>
      <c r="H15" s="13"/>
      <c r="I15" s="14"/>
      <c r="J15" s="13" t="s">
        <v>47</v>
      </c>
      <c r="K15" s="13" t="s">
        <v>56</v>
      </c>
      <c r="L15" s="13">
        <v>1</v>
      </c>
      <c r="M15" s="13" t="s">
        <v>47</v>
      </c>
      <c r="N15" s="14">
        <v>18670</v>
      </c>
      <c r="O15" s="13" t="s">
        <v>48</v>
      </c>
      <c r="P15" s="13" t="s">
        <v>47</v>
      </c>
      <c r="Q15" s="13" t="s">
        <v>47</v>
      </c>
      <c r="R15" s="13" t="s">
        <v>47</v>
      </c>
      <c r="S15" s="13" t="s">
        <v>47</v>
      </c>
      <c r="T15" s="13"/>
      <c r="U15" s="7" t="s">
        <v>52</v>
      </c>
      <c r="V15" s="7" t="s">
        <v>52</v>
      </c>
      <c r="W15" s="7" t="s">
        <v>52</v>
      </c>
      <c r="X15" s="7" t="s">
        <v>52</v>
      </c>
      <c r="Y15" s="7" t="s">
        <v>52</v>
      </c>
      <c r="Z15" s="7" t="s">
        <v>52</v>
      </c>
      <c r="AA15" s="7" t="s">
        <v>52</v>
      </c>
      <c r="AB15" s="7" t="s">
        <v>52</v>
      </c>
      <c r="AC15" s="7" t="s">
        <v>52</v>
      </c>
      <c r="AD15" s="7" t="s">
        <v>52</v>
      </c>
      <c r="AE15" s="7" t="s">
        <v>52</v>
      </c>
      <c r="AF15" s="7" t="s">
        <v>52</v>
      </c>
      <c r="AG15" s="7" t="s">
        <v>52</v>
      </c>
      <c r="AH15" s="7" t="s">
        <v>52</v>
      </c>
      <c r="AI15" s="7" t="s">
        <v>52</v>
      </c>
      <c r="AJ15" s="7" t="s">
        <v>52</v>
      </c>
      <c r="AK15" s="7" t="s">
        <v>52</v>
      </c>
      <c r="AL15" s="7" t="s">
        <v>52</v>
      </c>
      <c r="AM15" s="7" t="s">
        <v>52</v>
      </c>
      <c r="AN15" s="7" t="s">
        <v>52</v>
      </c>
      <c r="AO15" s="7" t="s">
        <v>52</v>
      </c>
      <c r="AP15" s="7" t="s">
        <v>52</v>
      </c>
      <c r="AQ15" s="7" t="s">
        <v>52</v>
      </c>
      <c r="AR15" s="7" t="s">
        <v>52</v>
      </c>
      <c r="AS15" s="7" t="s">
        <v>52</v>
      </c>
      <c r="AT15" s="7" t="s">
        <v>52</v>
      </c>
      <c r="AU15" s="7" t="s">
        <v>52</v>
      </c>
      <c r="AV15" s="7" t="s">
        <v>52</v>
      </c>
      <c r="AW15" s="7" t="s">
        <v>52</v>
      </c>
      <c r="AX15" s="7" t="s">
        <v>52</v>
      </c>
      <c r="AY15" s="7" t="s">
        <v>52</v>
      </c>
      <c r="AZ15" s="7" t="s">
        <v>52</v>
      </c>
      <c r="BA15" s="7" t="s">
        <v>52</v>
      </c>
      <c r="BB15" s="7" t="s">
        <v>52</v>
      </c>
      <c r="BC15" s="7" t="s">
        <v>52</v>
      </c>
      <c r="BD15" s="7" t="s">
        <v>52</v>
      </c>
      <c r="BE15" s="7" t="s">
        <v>52</v>
      </c>
      <c r="BF15" s="7" t="s">
        <v>52</v>
      </c>
      <c r="BG15" s="7" t="s">
        <v>52</v>
      </c>
      <c r="BH15" s="7" t="s">
        <v>52</v>
      </c>
      <c r="BI15" s="7" t="s">
        <v>52</v>
      </c>
      <c r="BJ15" s="7" t="s">
        <v>52</v>
      </c>
      <c r="BK15" s="7" t="s">
        <v>52</v>
      </c>
      <c r="BL15" s="7" t="s">
        <v>52</v>
      </c>
      <c r="BM15" s="7" t="s">
        <v>52</v>
      </c>
      <c r="BN15" s="7" t="s">
        <v>52</v>
      </c>
      <c r="BO15" s="7" t="s">
        <v>52</v>
      </c>
      <c r="BP15" s="7" t="s">
        <v>52</v>
      </c>
      <c r="BQ15" s="7" t="s">
        <v>52</v>
      </c>
      <c r="BR15" s="7" t="s">
        <v>52</v>
      </c>
      <c r="BS15" s="7" t="s">
        <v>52</v>
      </c>
      <c r="BT15" s="11" t="s">
        <v>286</v>
      </c>
      <c r="BU15" s="2"/>
    </row>
    <row r="16" spans="1:73" s="10" customFormat="1" ht="30" x14ac:dyDescent="0.25">
      <c r="A16" s="12">
        <v>2020</v>
      </c>
      <c r="B16" s="13" t="s">
        <v>153</v>
      </c>
      <c r="C16" s="13" t="s">
        <v>177</v>
      </c>
      <c r="D16" s="14">
        <v>123816</v>
      </c>
      <c r="E16" s="13"/>
      <c r="F16" s="14"/>
      <c r="G16" s="14">
        <v>123816</v>
      </c>
      <c r="H16" s="13"/>
      <c r="I16" s="14">
        <v>125816</v>
      </c>
      <c r="J16" s="13" t="s">
        <v>47</v>
      </c>
      <c r="K16" s="13" t="s">
        <v>56</v>
      </c>
      <c r="L16" s="13">
        <v>1</v>
      </c>
      <c r="M16" s="13" t="s">
        <v>52</v>
      </c>
      <c r="N16" s="14">
        <v>22220</v>
      </c>
      <c r="O16" s="13" t="s">
        <v>48</v>
      </c>
      <c r="P16" s="13" t="s">
        <v>47</v>
      </c>
      <c r="Q16" s="13" t="s">
        <v>47</v>
      </c>
      <c r="R16" s="13" t="s">
        <v>47</v>
      </c>
      <c r="S16" s="13" t="s">
        <v>52</v>
      </c>
      <c r="T16" s="11"/>
      <c r="U16" s="7" t="s">
        <v>52</v>
      </c>
      <c r="V16" s="7" t="s">
        <v>52</v>
      </c>
      <c r="W16" s="7" t="s">
        <v>52</v>
      </c>
      <c r="X16" s="7" t="s">
        <v>52</v>
      </c>
      <c r="Y16" s="7" t="s">
        <v>52</v>
      </c>
      <c r="Z16" s="7" t="s">
        <v>52</v>
      </c>
      <c r="AA16" s="7" t="s">
        <v>52</v>
      </c>
      <c r="AB16" s="7" t="s">
        <v>52</v>
      </c>
      <c r="AC16" s="7" t="s">
        <v>52</v>
      </c>
      <c r="AD16" s="7" t="s">
        <v>52</v>
      </c>
      <c r="AE16" s="7" t="s">
        <v>52</v>
      </c>
      <c r="AF16" s="7" t="s">
        <v>52</v>
      </c>
      <c r="AG16" s="7" t="s">
        <v>52</v>
      </c>
      <c r="AH16" s="7" t="s">
        <v>52</v>
      </c>
      <c r="AI16" s="7" t="s">
        <v>52</v>
      </c>
      <c r="AJ16" s="7" t="s">
        <v>52</v>
      </c>
      <c r="AK16" s="7" t="s">
        <v>52</v>
      </c>
      <c r="AL16" s="7" t="s">
        <v>52</v>
      </c>
      <c r="AM16" s="7" t="s">
        <v>52</v>
      </c>
      <c r="AN16" s="7" t="s">
        <v>52</v>
      </c>
      <c r="AO16" s="7" t="s">
        <v>52</v>
      </c>
      <c r="AP16" s="7" t="s">
        <v>52</v>
      </c>
      <c r="AQ16" s="7" t="s">
        <v>52</v>
      </c>
      <c r="AR16" s="7" t="s">
        <v>52</v>
      </c>
      <c r="AS16" s="7" t="s">
        <v>52</v>
      </c>
      <c r="AT16" s="7" t="s">
        <v>52</v>
      </c>
      <c r="AU16" s="7" t="s">
        <v>52</v>
      </c>
      <c r="AV16" s="7" t="s">
        <v>52</v>
      </c>
      <c r="AW16" s="7" t="s">
        <v>52</v>
      </c>
      <c r="AX16" s="7" t="s">
        <v>52</v>
      </c>
      <c r="AY16" s="7" t="s">
        <v>52</v>
      </c>
      <c r="AZ16" s="7" t="s">
        <v>52</v>
      </c>
      <c r="BA16" s="7" t="s">
        <v>52</v>
      </c>
      <c r="BB16" s="7" t="s">
        <v>52</v>
      </c>
      <c r="BC16" s="7" t="s">
        <v>52</v>
      </c>
      <c r="BD16" s="7" t="s">
        <v>52</v>
      </c>
      <c r="BE16" s="7" t="s">
        <v>52</v>
      </c>
      <c r="BF16" s="7" t="s">
        <v>52</v>
      </c>
      <c r="BG16" s="7" t="s">
        <v>52</v>
      </c>
      <c r="BH16" s="7" t="s">
        <v>52</v>
      </c>
      <c r="BI16" s="7" t="s">
        <v>52</v>
      </c>
      <c r="BJ16" s="7" t="s">
        <v>52</v>
      </c>
      <c r="BK16" s="7" t="s">
        <v>52</v>
      </c>
      <c r="BL16" s="7" t="s">
        <v>47</v>
      </c>
      <c r="BM16" s="7" t="s">
        <v>47</v>
      </c>
      <c r="BN16" s="7" t="s">
        <v>47</v>
      </c>
      <c r="BO16" s="7" t="s">
        <v>52</v>
      </c>
      <c r="BP16" s="7" t="s">
        <v>47</v>
      </c>
      <c r="BQ16" s="7" t="s">
        <v>47</v>
      </c>
      <c r="BR16" s="7" t="s">
        <v>52</v>
      </c>
      <c r="BS16" s="7" t="s">
        <v>52</v>
      </c>
      <c r="BT16" s="11" t="s">
        <v>1067</v>
      </c>
      <c r="BU16" s="2"/>
    </row>
    <row r="17" spans="1:73" s="10" customFormat="1" ht="45" x14ac:dyDescent="0.25">
      <c r="A17" s="12">
        <v>2020</v>
      </c>
      <c r="B17" s="13" t="s">
        <v>1048</v>
      </c>
      <c r="C17" s="13" t="s">
        <v>818</v>
      </c>
      <c r="D17" s="14">
        <v>143284</v>
      </c>
      <c r="E17" s="13">
        <v>10</v>
      </c>
      <c r="F17" s="14">
        <v>146884</v>
      </c>
      <c r="G17" s="14">
        <v>144284</v>
      </c>
      <c r="H17" s="13">
        <v>10</v>
      </c>
      <c r="I17" s="14">
        <v>147884</v>
      </c>
      <c r="J17" s="13" t="s">
        <v>47</v>
      </c>
      <c r="K17" s="13" t="s">
        <v>56</v>
      </c>
      <c r="L17" s="13">
        <v>2</v>
      </c>
      <c r="M17" s="13" t="s">
        <v>47</v>
      </c>
      <c r="N17" s="14">
        <v>12000</v>
      </c>
      <c r="O17" s="13" t="s">
        <v>48</v>
      </c>
      <c r="P17" s="13" t="s">
        <v>47</v>
      </c>
      <c r="Q17" s="13" t="s">
        <v>47</v>
      </c>
      <c r="R17" s="13" t="s">
        <v>47</v>
      </c>
      <c r="S17" s="13" t="s">
        <v>47</v>
      </c>
      <c r="T17" s="13"/>
      <c r="U17" s="7" t="s">
        <v>52</v>
      </c>
      <c r="V17" s="7" t="s">
        <v>52</v>
      </c>
      <c r="W17" s="7" t="s">
        <v>52</v>
      </c>
      <c r="X17" s="7" t="s">
        <v>52</v>
      </c>
      <c r="Y17" s="7" t="s">
        <v>52</v>
      </c>
      <c r="Z17" s="7" t="s">
        <v>52</v>
      </c>
      <c r="AA17" s="7" t="s">
        <v>52</v>
      </c>
      <c r="AB17" s="7" t="s">
        <v>52</v>
      </c>
      <c r="AC17" s="7" t="s">
        <v>52</v>
      </c>
      <c r="AD17" s="7" t="s">
        <v>52</v>
      </c>
      <c r="AE17" s="7" t="s">
        <v>52</v>
      </c>
      <c r="AF17" s="7" t="s">
        <v>52</v>
      </c>
      <c r="AG17" s="7" t="s">
        <v>52</v>
      </c>
      <c r="AH17" s="7" t="s">
        <v>52</v>
      </c>
      <c r="AI17" s="7" t="s">
        <v>52</v>
      </c>
      <c r="AJ17" s="7" t="s">
        <v>52</v>
      </c>
      <c r="AK17" s="7" t="s">
        <v>52</v>
      </c>
      <c r="AL17" s="7" t="s">
        <v>52</v>
      </c>
      <c r="AM17" s="7" t="s">
        <v>52</v>
      </c>
      <c r="AN17" s="7" t="s">
        <v>52</v>
      </c>
      <c r="AO17" s="7" t="s">
        <v>52</v>
      </c>
      <c r="AP17" s="7" t="s">
        <v>52</v>
      </c>
      <c r="AQ17" s="7" t="s">
        <v>52</v>
      </c>
      <c r="AR17" s="7" t="s">
        <v>52</v>
      </c>
      <c r="AS17" s="7" t="s">
        <v>47</v>
      </c>
      <c r="AT17" s="7" t="s">
        <v>52</v>
      </c>
      <c r="AU17" s="7" t="s">
        <v>47</v>
      </c>
      <c r="AV17" s="7" t="s">
        <v>47</v>
      </c>
      <c r="AW17" s="7" t="s">
        <v>52</v>
      </c>
      <c r="AX17" s="7" t="s">
        <v>52</v>
      </c>
      <c r="AY17" s="7" t="s">
        <v>52</v>
      </c>
      <c r="AZ17" s="7" t="s">
        <v>52</v>
      </c>
      <c r="BA17" s="7" t="s">
        <v>52</v>
      </c>
      <c r="BB17" s="7" t="s">
        <v>52</v>
      </c>
      <c r="BC17" s="7" t="s">
        <v>52</v>
      </c>
      <c r="BD17" s="7" t="s">
        <v>52</v>
      </c>
      <c r="BE17" s="7" t="s">
        <v>52</v>
      </c>
      <c r="BF17" s="7" t="s">
        <v>52</v>
      </c>
      <c r="BG17" s="7" t="s">
        <v>52</v>
      </c>
      <c r="BH17" s="7" t="s">
        <v>52</v>
      </c>
      <c r="BI17" s="7" t="s">
        <v>52</v>
      </c>
      <c r="BJ17" s="7" t="s">
        <v>52</v>
      </c>
      <c r="BK17" s="7" t="s">
        <v>52</v>
      </c>
      <c r="BL17" s="7" t="s">
        <v>47</v>
      </c>
      <c r="BM17" s="7" t="s">
        <v>47</v>
      </c>
      <c r="BN17" s="7" t="s">
        <v>52</v>
      </c>
      <c r="BO17" s="7" t="s">
        <v>52</v>
      </c>
      <c r="BP17" s="7" t="s">
        <v>47</v>
      </c>
      <c r="BQ17" s="7" t="s">
        <v>47</v>
      </c>
      <c r="BR17" s="7" t="s">
        <v>47</v>
      </c>
      <c r="BS17" s="7" t="s">
        <v>52</v>
      </c>
      <c r="BT17" s="11" t="s">
        <v>1054</v>
      </c>
      <c r="BU17" s="2"/>
    </row>
    <row r="18" spans="1:73" s="10" customFormat="1" ht="45" x14ac:dyDescent="0.25">
      <c r="A18" s="12">
        <v>2020</v>
      </c>
      <c r="B18" s="13" t="s">
        <v>848</v>
      </c>
      <c r="C18" s="13" t="s">
        <v>1072</v>
      </c>
      <c r="D18" s="14">
        <v>130208</v>
      </c>
      <c r="E18" s="13"/>
      <c r="F18" s="14">
        <v>130208</v>
      </c>
      <c r="G18" s="14">
        <v>130208</v>
      </c>
      <c r="H18" s="13"/>
      <c r="I18" s="14">
        <v>130208</v>
      </c>
      <c r="J18" s="13" t="s">
        <v>47</v>
      </c>
      <c r="K18" s="13"/>
      <c r="L18" s="13">
        <v>1</v>
      </c>
      <c r="M18" s="13" t="s">
        <v>52</v>
      </c>
      <c r="N18" s="14">
        <v>26291</v>
      </c>
      <c r="O18" s="13" t="s">
        <v>48</v>
      </c>
      <c r="P18" s="13" t="s">
        <v>47</v>
      </c>
      <c r="Q18" s="13" t="s">
        <v>47</v>
      </c>
      <c r="R18" s="13" t="s">
        <v>47</v>
      </c>
      <c r="S18" s="13" t="s">
        <v>47</v>
      </c>
      <c r="T18" s="36" t="s">
        <v>1073</v>
      </c>
      <c r="U18" s="13" t="s">
        <v>52</v>
      </c>
      <c r="V18" s="13" t="s">
        <v>52</v>
      </c>
      <c r="W18" s="13" t="s">
        <v>52</v>
      </c>
      <c r="X18" s="13" t="s">
        <v>52</v>
      </c>
      <c r="Y18" s="13" t="s">
        <v>52</v>
      </c>
      <c r="Z18" s="13" t="s">
        <v>52</v>
      </c>
      <c r="AA18" s="13" t="s">
        <v>52</v>
      </c>
      <c r="AB18" s="13" t="s">
        <v>47</v>
      </c>
      <c r="AC18" s="13" t="s">
        <v>52</v>
      </c>
      <c r="AD18" s="13" t="s">
        <v>52</v>
      </c>
      <c r="AE18" s="13" t="s">
        <v>52</v>
      </c>
      <c r="AF18" s="13" t="s">
        <v>52</v>
      </c>
      <c r="AG18" s="13" t="s">
        <v>52</v>
      </c>
      <c r="AH18" s="13" t="s">
        <v>52</v>
      </c>
      <c r="AI18" s="13" t="s">
        <v>52</v>
      </c>
      <c r="AJ18" s="13" t="s">
        <v>52</v>
      </c>
      <c r="AK18" s="13" t="s">
        <v>52</v>
      </c>
      <c r="AL18" s="13" t="s">
        <v>52</v>
      </c>
      <c r="AM18" s="13" t="s">
        <v>52</v>
      </c>
      <c r="AN18" s="13" t="s">
        <v>52</v>
      </c>
      <c r="AO18" s="13" t="s">
        <v>52</v>
      </c>
      <c r="AP18" s="13" t="s">
        <v>52</v>
      </c>
      <c r="AQ18" s="13" t="s">
        <v>52</v>
      </c>
      <c r="AR18" s="13" t="s">
        <v>52</v>
      </c>
      <c r="AS18" s="13" t="s">
        <v>52</v>
      </c>
      <c r="AT18" s="13" t="s">
        <v>52</v>
      </c>
      <c r="AU18" s="13" t="s">
        <v>52</v>
      </c>
      <c r="AV18" s="13" t="s">
        <v>52</v>
      </c>
      <c r="AW18" s="13" t="s">
        <v>52</v>
      </c>
      <c r="AX18" s="13" t="s">
        <v>52</v>
      </c>
      <c r="AY18" s="13" t="s">
        <v>52</v>
      </c>
      <c r="AZ18" s="13" t="s">
        <v>52</v>
      </c>
      <c r="BA18" s="13" t="s">
        <v>52</v>
      </c>
      <c r="BB18" s="13" t="s">
        <v>52</v>
      </c>
      <c r="BC18" s="13" t="s">
        <v>52</v>
      </c>
      <c r="BD18" s="13" t="s">
        <v>52</v>
      </c>
      <c r="BE18" s="13" t="s">
        <v>52</v>
      </c>
      <c r="BF18" s="13" t="s">
        <v>52</v>
      </c>
      <c r="BG18" s="13" t="s">
        <v>52</v>
      </c>
      <c r="BH18" s="13" t="s">
        <v>52</v>
      </c>
      <c r="BI18" s="13" t="s">
        <v>52</v>
      </c>
      <c r="BJ18" s="13" t="s">
        <v>52</v>
      </c>
      <c r="BK18" s="13" t="s">
        <v>52</v>
      </c>
      <c r="BL18" s="13" t="s">
        <v>52</v>
      </c>
      <c r="BM18" s="13" t="s">
        <v>52</v>
      </c>
      <c r="BN18" s="13" t="s">
        <v>52</v>
      </c>
      <c r="BO18" s="13" t="s">
        <v>52</v>
      </c>
      <c r="BP18" s="13" t="s">
        <v>52</v>
      </c>
      <c r="BQ18" s="13" t="s">
        <v>52</v>
      </c>
      <c r="BR18" s="13" t="s">
        <v>52</v>
      </c>
      <c r="BS18" s="13" t="s">
        <v>47</v>
      </c>
      <c r="BT18" s="13"/>
    </row>
    <row r="19" spans="1:73" s="10" customFormat="1" x14ac:dyDescent="0.25">
      <c r="A19" s="12">
        <v>2020</v>
      </c>
      <c r="B19" s="13" t="s">
        <v>302</v>
      </c>
      <c r="C19" s="13" t="s">
        <v>86</v>
      </c>
      <c r="D19" s="14">
        <v>156300</v>
      </c>
      <c r="E19" s="13">
        <v>20</v>
      </c>
      <c r="F19" s="14">
        <v>156300</v>
      </c>
      <c r="G19" s="14">
        <v>156300</v>
      </c>
      <c r="H19" s="13">
        <v>20</v>
      </c>
      <c r="I19" s="14">
        <v>156300</v>
      </c>
      <c r="J19" s="13" t="s">
        <v>47</v>
      </c>
      <c r="K19" s="13" t="s">
        <v>56</v>
      </c>
      <c r="L19" s="13">
        <v>3</v>
      </c>
      <c r="M19" s="13" t="s">
        <v>47</v>
      </c>
      <c r="N19" s="14">
        <v>12360</v>
      </c>
      <c r="O19" s="13" t="s">
        <v>48</v>
      </c>
      <c r="P19" s="13" t="s">
        <v>47</v>
      </c>
      <c r="Q19" s="13" t="s">
        <v>47</v>
      </c>
      <c r="R19" s="13" t="s">
        <v>47</v>
      </c>
      <c r="S19" s="13" t="s">
        <v>52</v>
      </c>
      <c r="T19" s="13"/>
      <c r="U19" s="7" t="s">
        <v>47</v>
      </c>
      <c r="V19" s="7" t="s">
        <v>52</v>
      </c>
      <c r="W19" s="7" t="s">
        <v>52</v>
      </c>
      <c r="X19" s="7" t="s">
        <v>52</v>
      </c>
      <c r="Y19" s="7" t="s">
        <v>52</v>
      </c>
      <c r="Z19" s="7" t="s">
        <v>52</v>
      </c>
      <c r="AA19" s="7" t="s">
        <v>52</v>
      </c>
      <c r="AB19" s="7" t="s">
        <v>52</v>
      </c>
      <c r="AC19" s="7" t="s">
        <v>52</v>
      </c>
      <c r="AD19" s="7" t="s">
        <v>52</v>
      </c>
      <c r="AE19" s="7" t="s">
        <v>52</v>
      </c>
      <c r="AF19" s="7" t="s">
        <v>52</v>
      </c>
      <c r="AG19" s="7" t="s">
        <v>52</v>
      </c>
      <c r="AH19" s="7" t="s">
        <v>52</v>
      </c>
      <c r="AI19" s="7" t="s">
        <v>52</v>
      </c>
      <c r="AJ19" s="7" t="s">
        <v>52</v>
      </c>
      <c r="AK19" s="7" t="s">
        <v>52</v>
      </c>
      <c r="AL19" s="7" t="s">
        <v>52</v>
      </c>
      <c r="AM19" s="7" t="s">
        <v>52</v>
      </c>
      <c r="AN19" s="7" t="s">
        <v>52</v>
      </c>
      <c r="AO19" s="7" t="s">
        <v>52</v>
      </c>
      <c r="AP19" s="7" t="s">
        <v>52</v>
      </c>
      <c r="AQ19" s="7" t="s">
        <v>52</v>
      </c>
      <c r="AR19" s="7" t="s">
        <v>52</v>
      </c>
      <c r="AS19" s="7" t="s">
        <v>52</v>
      </c>
      <c r="AT19" s="7" t="s">
        <v>52</v>
      </c>
      <c r="AU19" s="7" t="s">
        <v>52</v>
      </c>
      <c r="AV19" s="7" t="s">
        <v>52</v>
      </c>
      <c r="AW19" s="7" t="s">
        <v>52</v>
      </c>
      <c r="AX19" s="7" t="s">
        <v>52</v>
      </c>
      <c r="AY19" s="7" t="s">
        <v>52</v>
      </c>
      <c r="AZ19" s="7" t="s">
        <v>52</v>
      </c>
      <c r="BA19" s="7" t="s">
        <v>52</v>
      </c>
      <c r="BB19" s="7" t="s">
        <v>52</v>
      </c>
      <c r="BC19" s="7" t="s">
        <v>52</v>
      </c>
      <c r="BD19" s="7" t="s">
        <v>52</v>
      </c>
      <c r="BE19" s="7" t="s">
        <v>52</v>
      </c>
      <c r="BF19" s="7" t="s">
        <v>52</v>
      </c>
      <c r="BG19" s="7" t="s">
        <v>52</v>
      </c>
      <c r="BH19" s="7" t="s">
        <v>52</v>
      </c>
      <c r="BI19" s="7" t="s">
        <v>52</v>
      </c>
      <c r="BJ19" s="7" t="s">
        <v>52</v>
      </c>
      <c r="BK19" s="7" t="s">
        <v>52</v>
      </c>
      <c r="BL19" s="7" t="s">
        <v>52</v>
      </c>
      <c r="BM19" s="7" t="s">
        <v>52</v>
      </c>
      <c r="BN19" s="7" t="s">
        <v>52</v>
      </c>
      <c r="BO19" s="7" t="s">
        <v>52</v>
      </c>
      <c r="BP19" s="7" t="s">
        <v>47</v>
      </c>
      <c r="BQ19" s="7" t="s">
        <v>47</v>
      </c>
      <c r="BR19" s="7" t="s">
        <v>47</v>
      </c>
      <c r="BS19" s="7" t="s">
        <v>52</v>
      </c>
      <c r="BT19" s="11"/>
      <c r="BU19" s="2"/>
    </row>
    <row r="20" spans="1:73" s="90" customFormat="1" x14ac:dyDescent="0.25">
      <c r="A20" s="8">
        <v>2020</v>
      </c>
      <c r="B20" s="3" t="s">
        <v>274</v>
      </c>
      <c r="C20" s="3" t="s">
        <v>86</v>
      </c>
      <c r="D20" s="4">
        <v>158503</v>
      </c>
      <c r="E20" s="3"/>
      <c r="F20" s="4"/>
      <c r="G20" s="4">
        <v>158503</v>
      </c>
      <c r="H20" s="3"/>
      <c r="I20" s="4"/>
      <c r="J20" s="3" t="s">
        <v>47</v>
      </c>
      <c r="K20" s="3" t="s">
        <v>56</v>
      </c>
      <c r="L20" s="3">
        <v>2</v>
      </c>
      <c r="M20" s="3" t="s">
        <v>52</v>
      </c>
      <c r="N20" s="4">
        <v>18125</v>
      </c>
      <c r="O20" s="3" t="s">
        <v>56</v>
      </c>
      <c r="P20" s="3" t="s">
        <v>47</v>
      </c>
      <c r="Q20" s="3" t="s">
        <v>47</v>
      </c>
      <c r="R20" s="3" t="s">
        <v>47</v>
      </c>
      <c r="S20" s="3" t="s">
        <v>47</v>
      </c>
      <c r="T20" s="3"/>
      <c r="U20" s="7" t="s">
        <v>52</v>
      </c>
      <c r="V20" s="7" t="s">
        <v>52</v>
      </c>
      <c r="W20" s="7" t="s">
        <v>52</v>
      </c>
      <c r="X20" s="7" t="s">
        <v>52</v>
      </c>
      <c r="Y20" s="7" t="s">
        <v>52</v>
      </c>
      <c r="Z20" s="7" t="s">
        <v>52</v>
      </c>
      <c r="AA20" s="7" t="s">
        <v>52</v>
      </c>
      <c r="AB20" s="7" t="s">
        <v>52</v>
      </c>
      <c r="AC20" s="7" t="s">
        <v>52</v>
      </c>
      <c r="AD20" s="7" t="s">
        <v>52</v>
      </c>
      <c r="AE20" s="7" t="s">
        <v>52</v>
      </c>
      <c r="AF20" s="7" t="s">
        <v>52</v>
      </c>
      <c r="AG20" s="7" t="s">
        <v>52</v>
      </c>
      <c r="AH20" s="7" t="s">
        <v>52</v>
      </c>
      <c r="AI20" s="7" t="s">
        <v>52</v>
      </c>
      <c r="AJ20" s="7" t="s">
        <v>52</v>
      </c>
      <c r="AK20" s="7" t="s">
        <v>52</v>
      </c>
      <c r="AL20" s="7" t="s">
        <v>52</v>
      </c>
      <c r="AM20" s="7" t="s">
        <v>52</v>
      </c>
      <c r="AN20" s="7" t="s">
        <v>52</v>
      </c>
      <c r="AO20" s="7" t="s">
        <v>52</v>
      </c>
      <c r="AP20" s="7" t="s">
        <v>52</v>
      </c>
      <c r="AQ20" s="7" t="s">
        <v>52</v>
      </c>
      <c r="AR20" s="7" t="s">
        <v>52</v>
      </c>
      <c r="AS20" s="7" t="s">
        <v>52</v>
      </c>
      <c r="AT20" s="7" t="s">
        <v>52</v>
      </c>
      <c r="AU20" s="7" t="s">
        <v>52</v>
      </c>
      <c r="AV20" s="7" t="s">
        <v>52</v>
      </c>
      <c r="AW20" s="7" t="s">
        <v>52</v>
      </c>
      <c r="AX20" s="7" t="s">
        <v>52</v>
      </c>
      <c r="AY20" s="7" t="s">
        <v>52</v>
      </c>
      <c r="AZ20" s="7" t="s">
        <v>52</v>
      </c>
      <c r="BA20" s="7" t="s">
        <v>52</v>
      </c>
      <c r="BB20" s="7" t="s">
        <v>52</v>
      </c>
      <c r="BC20" s="7" t="s">
        <v>52</v>
      </c>
      <c r="BD20" s="7" t="s">
        <v>52</v>
      </c>
      <c r="BE20" s="7" t="s">
        <v>52</v>
      </c>
      <c r="BF20" s="7" t="s">
        <v>52</v>
      </c>
      <c r="BG20" s="7" t="s">
        <v>52</v>
      </c>
      <c r="BH20" s="7" t="s">
        <v>52</v>
      </c>
      <c r="BI20" s="7" t="s">
        <v>52</v>
      </c>
      <c r="BJ20" s="7" t="s">
        <v>52</v>
      </c>
      <c r="BK20" s="7" t="s">
        <v>52</v>
      </c>
      <c r="BL20" s="7" t="s">
        <v>52</v>
      </c>
      <c r="BM20" s="7" t="s">
        <v>52</v>
      </c>
      <c r="BN20" s="7" t="s">
        <v>52</v>
      </c>
      <c r="BO20" s="7" t="s">
        <v>52</v>
      </c>
      <c r="BP20" s="7" t="s">
        <v>52</v>
      </c>
      <c r="BQ20" s="7" t="s">
        <v>52</v>
      </c>
      <c r="BR20" s="7" t="s">
        <v>52</v>
      </c>
      <c r="BS20" s="7" t="s">
        <v>52</v>
      </c>
      <c r="BT20" s="11"/>
      <c r="BU20" s="2"/>
    </row>
    <row r="21" spans="1:73" s="90" customFormat="1" x14ac:dyDescent="0.25">
      <c r="A21" s="8">
        <v>2020</v>
      </c>
      <c r="B21" s="3" t="s">
        <v>106</v>
      </c>
      <c r="C21" s="3" t="s">
        <v>593</v>
      </c>
      <c r="D21" s="4">
        <v>106339</v>
      </c>
      <c r="E21" s="3">
        <v>21</v>
      </c>
      <c r="F21" s="4">
        <v>109339</v>
      </c>
      <c r="G21" s="4">
        <v>106339</v>
      </c>
      <c r="H21" s="3">
        <v>21</v>
      </c>
      <c r="I21" s="4">
        <v>110232</v>
      </c>
      <c r="J21" s="3" t="s">
        <v>47</v>
      </c>
      <c r="K21" s="3" t="s">
        <v>56</v>
      </c>
      <c r="L21" s="3">
        <v>2</v>
      </c>
      <c r="M21" s="3" t="s">
        <v>47</v>
      </c>
      <c r="N21" s="4">
        <v>15871</v>
      </c>
      <c r="O21" s="3" t="s">
        <v>48</v>
      </c>
      <c r="P21" s="3" t="s">
        <v>47</v>
      </c>
      <c r="Q21" s="3" t="s">
        <v>47</v>
      </c>
      <c r="R21" s="3" t="s">
        <v>47</v>
      </c>
      <c r="S21" s="3" t="s">
        <v>47</v>
      </c>
      <c r="T21" s="3"/>
      <c r="U21" s="7" t="s">
        <v>56</v>
      </c>
      <c r="V21" s="7" t="s">
        <v>56</v>
      </c>
      <c r="W21" s="7" t="s">
        <v>56</v>
      </c>
      <c r="X21" s="7" t="s">
        <v>56</v>
      </c>
      <c r="Y21" s="7" t="s">
        <v>56</v>
      </c>
      <c r="Z21" s="7" t="s">
        <v>56</v>
      </c>
      <c r="AA21" s="7" t="s">
        <v>56</v>
      </c>
      <c r="AB21" s="7" t="s">
        <v>56</v>
      </c>
      <c r="AC21" s="7" t="s">
        <v>56</v>
      </c>
      <c r="AD21" s="7" t="s">
        <v>56</v>
      </c>
      <c r="AE21" s="7" t="s">
        <v>56</v>
      </c>
      <c r="AF21" s="7" t="s">
        <v>56</v>
      </c>
      <c r="AG21" s="7" t="s">
        <v>56</v>
      </c>
      <c r="AH21" s="7" t="s">
        <v>56</v>
      </c>
      <c r="AI21" s="7" t="s">
        <v>56</v>
      </c>
      <c r="AJ21" s="7" t="s">
        <v>56</v>
      </c>
      <c r="AK21" s="7" t="s">
        <v>56</v>
      </c>
      <c r="AL21" s="7" t="s">
        <v>56</v>
      </c>
      <c r="AM21" s="7" t="s">
        <v>56</v>
      </c>
      <c r="AN21" s="7" t="s">
        <v>56</v>
      </c>
      <c r="AO21" s="7" t="s">
        <v>56</v>
      </c>
      <c r="AP21" s="7" t="s">
        <v>56</v>
      </c>
      <c r="AQ21" s="7" t="s">
        <v>56</v>
      </c>
      <c r="AR21" s="7" t="s">
        <v>56</v>
      </c>
      <c r="AS21" s="7" t="s">
        <v>56</v>
      </c>
      <c r="AT21" s="7" t="s">
        <v>56</v>
      </c>
      <c r="AU21" s="7" t="s">
        <v>56</v>
      </c>
      <c r="AV21" s="7" t="s">
        <v>56</v>
      </c>
      <c r="AW21" s="7" t="s">
        <v>56</v>
      </c>
      <c r="AX21" s="7" t="s">
        <v>56</v>
      </c>
      <c r="AY21" s="7" t="s">
        <v>56</v>
      </c>
      <c r="AZ21" s="7" t="s">
        <v>56</v>
      </c>
      <c r="BA21" s="7" t="s">
        <v>56</v>
      </c>
      <c r="BB21" s="7" t="s">
        <v>56</v>
      </c>
      <c r="BC21" s="7" t="s">
        <v>56</v>
      </c>
      <c r="BD21" s="7" t="s">
        <v>56</v>
      </c>
      <c r="BE21" s="7" t="s">
        <v>56</v>
      </c>
      <c r="BF21" s="7" t="s">
        <v>56</v>
      </c>
      <c r="BG21" s="7" t="s">
        <v>56</v>
      </c>
      <c r="BH21" s="7" t="s">
        <v>56</v>
      </c>
      <c r="BI21" s="7" t="s">
        <v>56</v>
      </c>
      <c r="BJ21" s="7" t="s">
        <v>56</v>
      </c>
      <c r="BK21" s="7" t="s">
        <v>56</v>
      </c>
      <c r="BL21" s="7" t="s">
        <v>56</v>
      </c>
      <c r="BM21" s="7" t="s">
        <v>56</v>
      </c>
      <c r="BN21" s="7" t="s">
        <v>56</v>
      </c>
      <c r="BO21" s="7" t="s">
        <v>56</v>
      </c>
      <c r="BP21" s="7" t="s">
        <v>56</v>
      </c>
      <c r="BQ21" s="7" t="s">
        <v>56</v>
      </c>
      <c r="BR21" s="7" t="s">
        <v>56</v>
      </c>
      <c r="BS21" s="7" t="s">
        <v>56</v>
      </c>
      <c r="BT21" s="11"/>
      <c r="BU21" s="2"/>
    </row>
    <row r="22" spans="1:73" s="10" customFormat="1" ht="60" x14ac:dyDescent="0.25">
      <c r="A22" s="12">
        <v>2020</v>
      </c>
      <c r="B22" s="13" t="s">
        <v>147</v>
      </c>
      <c r="C22" s="13" t="s">
        <v>86</v>
      </c>
      <c r="D22" s="14">
        <v>148446</v>
      </c>
      <c r="E22" s="13"/>
      <c r="F22" s="14">
        <v>148446</v>
      </c>
      <c r="G22" s="14">
        <v>148446</v>
      </c>
      <c r="H22" s="13"/>
      <c r="I22" s="14">
        <v>148446</v>
      </c>
      <c r="J22" s="13" t="s">
        <v>47</v>
      </c>
      <c r="K22" s="13" t="s">
        <v>56</v>
      </c>
      <c r="L22" s="13">
        <v>2</v>
      </c>
      <c r="M22" s="13" t="s">
        <v>52</v>
      </c>
      <c r="N22" s="14">
        <v>28500</v>
      </c>
      <c r="O22" s="13" t="s">
        <v>48</v>
      </c>
      <c r="P22" s="13" t="s">
        <v>47</v>
      </c>
      <c r="Q22" s="13" t="s">
        <v>47</v>
      </c>
      <c r="R22" s="13" t="s">
        <v>47</v>
      </c>
      <c r="S22" s="13" t="s">
        <v>47</v>
      </c>
      <c r="T22" s="13" t="s">
        <v>129</v>
      </c>
      <c r="U22" s="7" t="s">
        <v>52</v>
      </c>
      <c r="V22" s="7" t="s">
        <v>52</v>
      </c>
      <c r="W22" s="7" t="s">
        <v>52</v>
      </c>
      <c r="X22" s="7" t="s">
        <v>52</v>
      </c>
      <c r="Y22" s="7" t="s">
        <v>52</v>
      </c>
      <c r="Z22" s="7" t="s">
        <v>52</v>
      </c>
      <c r="AA22" s="7" t="s">
        <v>52</v>
      </c>
      <c r="AB22" s="7" t="s">
        <v>52</v>
      </c>
      <c r="AC22" s="7" t="s">
        <v>52</v>
      </c>
      <c r="AD22" s="7" t="s">
        <v>52</v>
      </c>
      <c r="AE22" s="7" t="s">
        <v>52</v>
      </c>
      <c r="AF22" s="7" t="s">
        <v>52</v>
      </c>
      <c r="AG22" s="7" t="s">
        <v>52</v>
      </c>
      <c r="AH22" s="7" t="s">
        <v>52</v>
      </c>
      <c r="AI22" s="7" t="s">
        <v>52</v>
      </c>
      <c r="AJ22" s="7" t="s">
        <v>52</v>
      </c>
      <c r="AK22" s="7" t="s">
        <v>52</v>
      </c>
      <c r="AL22" s="7" t="s">
        <v>52</v>
      </c>
      <c r="AM22" s="7" t="s">
        <v>52</v>
      </c>
      <c r="AN22" s="7" t="s">
        <v>52</v>
      </c>
      <c r="AO22" s="7" t="s">
        <v>52</v>
      </c>
      <c r="AP22" s="7" t="s">
        <v>52</v>
      </c>
      <c r="AQ22" s="7" t="s">
        <v>52</v>
      </c>
      <c r="AR22" s="7" t="s">
        <v>52</v>
      </c>
      <c r="AS22" s="7" t="s">
        <v>52</v>
      </c>
      <c r="AT22" s="7" t="s">
        <v>52</v>
      </c>
      <c r="AU22" s="7" t="s">
        <v>52</v>
      </c>
      <c r="AV22" s="7" t="s">
        <v>52</v>
      </c>
      <c r="AW22" s="7" t="s">
        <v>52</v>
      </c>
      <c r="AX22" s="7" t="s">
        <v>52</v>
      </c>
      <c r="AY22" s="7" t="s">
        <v>52</v>
      </c>
      <c r="AZ22" s="7" t="s">
        <v>52</v>
      </c>
      <c r="BA22" s="7" t="s">
        <v>52</v>
      </c>
      <c r="BB22" s="7" t="s">
        <v>52</v>
      </c>
      <c r="BC22" s="7" t="s">
        <v>52</v>
      </c>
      <c r="BD22" s="7" t="s">
        <v>52</v>
      </c>
      <c r="BE22" s="7" t="s">
        <v>52</v>
      </c>
      <c r="BF22" s="7" t="s">
        <v>52</v>
      </c>
      <c r="BG22" s="7" t="s">
        <v>52</v>
      </c>
      <c r="BH22" s="7" t="s">
        <v>52</v>
      </c>
      <c r="BI22" s="7" t="s">
        <v>52</v>
      </c>
      <c r="BJ22" s="7" t="s">
        <v>52</v>
      </c>
      <c r="BK22" s="7" t="s">
        <v>52</v>
      </c>
      <c r="BL22" s="7" t="s">
        <v>52</v>
      </c>
      <c r="BM22" s="7" t="s">
        <v>52</v>
      </c>
      <c r="BN22" s="7" t="s">
        <v>52</v>
      </c>
      <c r="BO22" s="7" t="s">
        <v>52</v>
      </c>
      <c r="BP22" s="7" t="s">
        <v>52</v>
      </c>
      <c r="BQ22" s="7" t="s">
        <v>52</v>
      </c>
      <c r="BR22" s="7" t="s">
        <v>52</v>
      </c>
      <c r="BS22" s="7" t="s">
        <v>52</v>
      </c>
      <c r="BT22" s="11" t="s">
        <v>549</v>
      </c>
      <c r="BU22" s="2"/>
    </row>
    <row r="23" spans="1:73" s="90" customFormat="1" x14ac:dyDescent="0.25">
      <c r="A23" s="8">
        <v>2019</v>
      </c>
      <c r="B23" s="3" t="s">
        <v>1102</v>
      </c>
      <c r="C23" s="3" t="s">
        <v>230</v>
      </c>
      <c r="D23" s="4">
        <v>148140</v>
      </c>
      <c r="E23" s="3">
        <v>25</v>
      </c>
      <c r="F23" s="4">
        <v>194400</v>
      </c>
      <c r="G23" s="4">
        <v>150888</v>
      </c>
      <c r="H23" s="3">
        <v>25</v>
      </c>
      <c r="I23" s="4">
        <v>197148</v>
      </c>
      <c r="J23" s="3" t="s">
        <v>47</v>
      </c>
      <c r="K23" s="3" t="s">
        <v>56</v>
      </c>
      <c r="L23" s="3">
        <v>2</v>
      </c>
      <c r="M23" s="3" t="s">
        <v>52</v>
      </c>
      <c r="N23" s="4">
        <v>33216</v>
      </c>
      <c r="O23" s="3" t="s">
        <v>48</v>
      </c>
      <c r="P23" s="3" t="s">
        <v>47</v>
      </c>
      <c r="Q23" s="3" t="s">
        <v>47</v>
      </c>
      <c r="R23" s="3" t="s">
        <v>47</v>
      </c>
      <c r="S23" s="3" t="s">
        <v>47</v>
      </c>
      <c r="T23" s="3"/>
      <c r="U23" s="7" t="s">
        <v>52</v>
      </c>
      <c r="V23" s="7" t="s">
        <v>52</v>
      </c>
      <c r="W23" s="7" t="s">
        <v>52</v>
      </c>
      <c r="X23" s="7" t="s">
        <v>52</v>
      </c>
      <c r="Y23" s="7" t="s">
        <v>52</v>
      </c>
      <c r="Z23" s="7" t="s">
        <v>52</v>
      </c>
      <c r="AA23" s="7" t="s">
        <v>52</v>
      </c>
      <c r="AB23" s="7" t="s">
        <v>52</v>
      </c>
      <c r="AC23" s="7" t="s">
        <v>52</v>
      </c>
      <c r="AD23" s="7" t="s">
        <v>52</v>
      </c>
      <c r="AE23" s="7" t="s">
        <v>52</v>
      </c>
      <c r="AF23" s="7" t="s">
        <v>52</v>
      </c>
      <c r="AG23" s="7" t="s">
        <v>52</v>
      </c>
      <c r="AH23" s="7" t="s">
        <v>52</v>
      </c>
      <c r="AI23" s="7" t="s">
        <v>52</v>
      </c>
      <c r="AJ23" s="7" t="s">
        <v>52</v>
      </c>
      <c r="AK23" s="7" t="s">
        <v>52</v>
      </c>
      <c r="AL23" s="7" t="s">
        <v>52</v>
      </c>
      <c r="AM23" s="7" t="s">
        <v>52</v>
      </c>
      <c r="AN23" s="7" t="s">
        <v>52</v>
      </c>
      <c r="AO23" s="7" t="s">
        <v>52</v>
      </c>
      <c r="AP23" s="7" t="s">
        <v>52</v>
      </c>
      <c r="AQ23" s="7" t="s">
        <v>52</v>
      </c>
      <c r="AR23" s="7" t="s">
        <v>52</v>
      </c>
      <c r="AS23" s="7" t="s">
        <v>52</v>
      </c>
      <c r="AT23" s="7" t="s">
        <v>52</v>
      </c>
      <c r="AU23" s="7" t="s">
        <v>52</v>
      </c>
      <c r="AV23" s="7" t="s">
        <v>52</v>
      </c>
      <c r="AW23" s="7" t="s">
        <v>52</v>
      </c>
      <c r="AX23" s="7" t="s">
        <v>52</v>
      </c>
      <c r="AY23" s="7" t="s">
        <v>52</v>
      </c>
      <c r="AZ23" s="7" t="s">
        <v>52</v>
      </c>
      <c r="BA23" s="7" t="s">
        <v>52</v>
      </c>
      <c r="BB23" s="7" t="s">
        <v>52</v>
      </c>
      <c r="BC23" s="7" t="s">
        <v>52</v>
      </c>
      <c r="BD23" s="7" t="s">
        <v>52</v>
      </c>
      <c r="BE23" s="7" t="s">
        <v>52</v>
      </c>
      <c r="BF23" s="7" t="s">
        <v>52</v>
      </c>
      <c r="BG23" s="7" t="s">
        <v>52</v>
      </c>
      <c r="BH23" s="7" t="s">
        <v>52</v>
      </c>
      <c r="BI23" s="7" t="s">
        <v>52</v>
      </c>
      <c r="BJ23" s="7" t="s">
        <v>52</v>
      </c>
      <c r="BK23" s="7" t="s">
        <v>52</v>
      </c>
      <c r="BL23" s="7" t="s">
        <v>52</v>
      </c>
      <c r="BM23" s="7" t="s">
        <v>52</v>
      </c>
      <c r="BN23" s="7" t="s">
        <v>52</v>
      </c>
      <c r="BO23" s="7" t="s">
        <v>52</v>
      </c>
      <c r="BP23" s="7" t="s">
        <v>47</v>
      </c>
      <c r="BQ23" s="7" t="s">
        <v>47</v>
      </c>
      <c r="BR23" s="7" t="s">
        <v>52</v>
      </c>
      <c r="BS23" s="7" t="s">
        <v>52</v>
      </c>
      <c r="BT23" s="11"/>
    </row>
    <row r="24" spans="1:73" s="90" customFormat="1" x14ac:dyDescent="0.25">
      <c r="A24" s="8">
        <v>2020</v>
      </c>
      <c r="B24" s="3" t="s">
        <v>734</v>
      </c>
      <c r="C24" s="3" t="s">
        <v>236</v>
      </c>
      <c r="D24" s="4">
        <v>137635</v>
      </c>
      <c r="E24" s="3"/>
      <c r="F24" s="4">
        <v>137635</v>
      </c>
      <c r="G24" s="4">
        <v>139135</v>
      </c>
      <c r="H24" s="3"/>
      <c r="I24" s="4">
        <v>139135</v>
      </c>
      <c r="J24" s="3" t="s">
        <v>56</v>
      </c>
      <c r="K24" s="3" t="s">
        <v>56</v>
      </c>
      <c r="L24" s="3">
        <v>0</v>
      </c>
      <c r="M24" s="3" t="s">
        <v>52</v>
      </c>
      <c r="N24" s="4">
        <v>26782</v>
      </c>
      <c r="O24" s="3" t="s">
        <v>48</v>
      </c>
      <c r="P24" s="3" t="s">
        <v>47</v>
      </c>
      <c r="Q24" s="3" t="s">
        <v>47</v>
      </c>
      <c r="R24" s="3" t="s">
        <v>47</v>
      </c>
      <c r="S24" s="3" t="s">
        <v>47</v>
      </c>
      <c r="T24" s="3"/>
      <c r="U24" s="7" t="s">
        <v>52</v>
      </c>
      <c r="V24" s="7" t="s">
        <v>52</v>
      </c>
      <c r="W24" s="7" t="s">
        <v>52</v>
      </c>
      <c r="X24" s="7" t="s">
        <v>52</v>
      </c>
      <c r="Y24" s="7" t="s">
        <v>52</v>
      </c>
      <c r="Z24" s="7" t="s">
        <v>52</v>
      </c>
      <c r="AA24" s="7" t="s">
        <v>52</v>
      </c>
      <c r="AB24" s="7" t="s">
        <v>52</v>
      </c>
      <c r="AC24" s="7" t="s">
        <v>52</v>
      </c>
      <c r="AD24" s="7" t="s">
        <v>52</v>
      </c>
      <c r="AE24" s="7" t="s">
        <v>52</v>
      </c>
      <c r="AF24" s="7" t="s">
        <v>52</v>
      </c>
      <c r="AG24" s="7" t="s">
        <v>52</v>
      </c>
      <c r="AH24" s="7" t="s">
        <v>52</v>
      </c>
      <c r="AI24" s="7" t="s">
        <v>52</v>
      </c>
      <c r="AJ24" s="7" t="s">
        <v>52</v>
      </c>
      <c r="AK24" s="7" t="s">
        <v>52</v>
      </c>
      <c r="AL24" s="7" t="s">
        <v>52</v>
      </c>
      <c r="AM24" s="7" t="s">
        <v>52</v>
      </c>
      <c r="AN24" s="7" t="s">
        <v>52</v>
      </c>
      <c r="AO24" s="7" t="s">
        <v>52</v>
      </c>
      <c r="AP24" s="7" t="s">
        <v>52</v>
      </c>
      <c r="AQ24" s="7" t="s">
        <v>52</v>
      </c>
      <c r="AR24" s="7" t="s">
        <v>52</v>
      </c>
      <c r="AS24" s="7" t="s">
        <v>52</v>
      </c>
      <c r="AT24" s="7" t="s">
        <v>52</v>
      </c>
      <c r="AU24" s="7" t="s">
        <v>52</v>
      </c>
      <c r="AV24" s="7" t="s">
        <v>52</v>
      </c>
      <c r="AW24" s="7" t="s">
        <v>52</v>
      </c>
      <c r="AX24" s="7" t="s">
        <v>52</v>
      </c>
      <c r="AY24" s="7" t="s">
        <v>52</v>
      </c>
      <c r="AZ24" s="7" t="s">
        <v>52</v>
      </c>
      <c r="BA24" s="7" t="s">
        <v>52</v>
      </c>
      <c r="BB24" s="7" t="s">
        <v>52</v>
      </c>
      <c r="BC24" s="7" t="s">
        <v>52</v>
      </c>
      <c r="BD24" s="7" t="s">
        <v>52</v>
      </c>
      <c r="BE24" s="7" t="s">
        <v>52</v>
      </c>
      <c r="BF24" s="7" t="s">
        <v>52</v>
      </c>
      <c r="BG24" s="7" t="s">
        <v>52</v>
      </c>
      <c r="BH24" s="7" t="s">
        <v>52</v>
      </c>
      <c r="BI24" s="7" t="s">
        <v>52</v>
      </c>
      <c r="BJ24" s="7" t="s">
        <v>52</v>
      </c>
      <c r="BK24" s="7" t="s">
        <v>52</v>
      </c>
      <c r="BL24" s="7" t="s">
        <v>52</v>
      </c>
      <c r="BM24" s="7" t="s">
        <v>52</v>
      </c>
      <c r="BN24" s="7" t="s">
        <v>52</v>
      </c>
      <c r="BO24" s="7" t="s">
        <v>52</v>
      </c>
      <c r="BP24" s="7" t="s">
        <v>52</v>
      </c>
      <c r="BQ24" s="7" t="s">
        <v>52</v>
      </c>
      <c r="BR24" s="7" t="s">
        <v>52</v>
      </c>
      <c r="BS24" s="7" t="s">
        <v>52</v>
      </c>
      <c r="BT24" s="11" t="s">
        <v>736</v>
      </c>
      <c r="BU24" s="2"/>
    </row>
    <row r="25" spans="1:73" s="10" customFormat="1" ht="30" x14ac:dyDescent="0.25">
      <c r="A25" s="12">
        <v>2020</v>
      </c>
      <c r="B25" s="13" t="s">
        <v>744</v>
      </c>
      <c r="C25" s="13" t="s">
        <v>68</v>
      </c>
      <c r="D25" s="14">
        <v>173460</v>
      </c>
      <c r="E25" s="13">
        <v>25</v>
      </c>
      <c r="F25" s="14">
        <v>178665</v>
      </c>
      <c r="G25" s="14">
        <v>178665</v>
      </c>
      <c r="H25" s="13">
        <v>25</v>
      </c>
      <c r="I25" s="14">
        <v>183665</v>
      </c>
      <c r="J25" s="13" t="s">
        <v>47</v>
      </c>
      <c r="K25" s="13" t="s">
        <v>56</v>
      </c>
      <c r="L25" s="13">
        <v>2</v>
      </c>
      <c r="M25" s="13" t="s">
        <v>52</v>
      </c>
      <c r="N25" s="14">
        <v>18900</v>
      </c>
      <c r="O25" s="13" t="s">
        <v>48</v>
      </c>
      <c r="P25" s="13" t="s">
        <v>47</v>
      </c>
      <c r="Q25" s="13" t="s">
        <v>47</v>
      </c>
      <c r="R25" s="13" t="s">
        <v>47</v>
      </c>
      <c r="S25" s="13" t="s">
        <v>47</v>
      </c>
      <c r="T25" s="13" t="s">
        <v>129</v>
      </c>
      <c r="U25" s="7" t="s">
        <v>47</v>
      </c>
      <c r="V25" s="7" t="s">
        <v>52</v>
      </c>
      <c r="W25" s="7" t="s">
        <v>52</v>
      </c>
      <c r="X25" s="7" t="s">
        <v>52</v>
      </c>
      <c r="Y25" s="7" t="s">
        <v>52</v>
      </c>
      <c r="Z25" s="7" t="s">
        <v>52</v>
      </c>
      <c r="AA25" s="7" t="s">
        <v>52</v>
      </c>
      <c r="AB25" s="7" t="s">
        <v>52</v>
      </c>
      <c r="AC25" s="7" t="s">
        <v>52</v>
      </c>
      <c r="AD25" s="7" t="s">
        <v>47</v>
      </c>
      <c r="AE25" s="7" t="s">
        <v>52</v>
      </c>
      <c r="AF25" s="7" t="s">
        <v>52</v>
      </c>
      <c r="AG25" s="7" t="s">
        <v>52</v>
      </c>
      <c r="AH25" s="7" t="s">
        <v>52</v>
      </c>
      <c r="AI25" s="7" t="s">
        <v>52</v>
      </c>
      <c r="AJ25" s="7" t="s">
        <v>47</v>
      </c>
      <c r="AK25" s="7" t="s">
        <v>52</v>
      </c>
      <c r="AL25" s="7" t="s">
        <v>52</v>
      </c>
      <c r="AM25" s="7" t="s">
        <v>52</v>
      </c>
      <c r="AN25" s="7" t="s">
        <v>52</v>
      </c>
      <c r="AO25" s="7" t="s">
        <v>52</v>
      </c>
      <c r="AP25" s="7" t="s">
        <v>52</v>
      </c>
      <c r="AQ25" s="7" t="s">
        <v>52</v>
      </c>
      <c r="AR25" s="7" t="s">
        <v>52</v>
      </c>
      <c r="AS25" s="7" t="s">
        <v>47</v>
      </c>
      <c r="AT25" s="7" t="s">
        <v>52</v>
      </c>
      <c r="AU25" s="7" t="s">
        <v>52</v>
      </c>
      <c r="AV25" s="7" t="s">
        <v>52</v>
      </c>
      <c r="AW25" s="7" t="s">
        <v>52</v>
      </c>
      <c r="AX25" s="7" t="s">
        <v>52</v>
      </c>
      <c r="AY25" s="7" t="s">
        <v>52</v>
      </c>
      <c r="AZ25" s="7" t="s">
        <v>52</v>
      </c>
      <c r="BA25" s="7" t="s">
        <v>52</v>
      </c>
      <c r="BB25" s="7" t="s">
        <v>52</v>
      </c>
      <c r="BC25" s="7" t="s">
        <v>52</v>
      </c>
      <c r="BD25" s="7" t="s">
        <v>52</v>
      </c>
      <c r="BE25" s="7" t="s">
        <v>52</v>
      </c>
      <c r="BF25" s="7" t="s">
        <v>52</v>
      </c>
      <c r="BG25" s="7" t="s">
        <v>47</v>
      </c>
      <c r="BH25" s="7" t="s">
        <v>52</v>
      </c>
      <c r="BI25" s="7" t="s">
        <v>52</v>
      </c>
      <c r="BJ25" s="7" t="s">
        <v>52</v>
      </c>
      <c r="BK25" s="7" t="s">
        <v>52</v>
      </c>
      <c r="BL25" s="7" t="s">
        <v>52</v>
      </c>
      <c r="BM25" s="7" t="s">
        <v>52</v>
      </c>
      <c r="BN25" s="7" t="s">
        <v>52</v>
      </c>
      <c r="BO25" s="7" t="s">
        <v>52</v>
      </c>
      <c r="BP25" s="7" t="s">
        <v>47</v>
      </c>
      <c r="BQ25" s="7" t="s">
        <v>47</v>
      </c>
      <c r="BR25" s="7" t="s">
        <v>47</v>
      </c>
      <c r="BS25" s="7" t="s">
        <v>52</v>
      </c>
      <c r="BT25" s="11" t="s">
        <v>343</v>
      </c>
      <c r="BU25" s="2"/>
    </row>
    <row r="26" spans="1:73" s="10" customFormat="1" x14ac:dyDescent="0.25">
      <c r="A26" s="12">
        <v>2020</v>
      </c>
      <c r="B26" s="13" t="s">
        <v>50</v>
      </c>
      <c r="C26" s="13" t="s">
        <v>79</v>
      </c>
      <c r="D26" s="14">
        <v>135159.78</v>
      </c>
      <c r="E26" s="13">
        <v>5</v>
      </c>
      <c r="F26" s="14">
        <v>135159.78</v>
      </c>
      <c r="G26" s="14">
        <v>135159.78</v>
      </c>
      <c r="H26" s="13">
        <v>5</v>
      </c>
      <c r="I26" s="14">
        <f>SUM(G26+2400)</f>
        <v>137559.78</v>
      </c>
      <c r="J26" s="13" t="s">
        <v>47</v>
      </c>
      <c r="K26" s="13" t="s">
        <v>56</v>
      </c>
      <c r="L26" s="13">
        <v>2</v>
      </c>
      <c r="M26" s="13" t="s">
        <v>47</v>
      </c>
      <c r="N26" s="14">
        <v>18456</v>
      </c>
      <c r="O26" s="13" t="s">
        <v>48</v>
      </c>
      <c r="P26" s="13" t="s">
        <v>47</v>
      </c>
      <c r="Q26" s="13" t="s">
        <v>47</v>
      </c>
      <c r="R26" s="13" t="s">
        <v>47</v>
      </c>
      <c r="S26" s="13" t="s">
        <v>47</v>
      </c>
      <c r="T26" s="13" t="s">
        <v>129</v>
      </c>
      <c r="U26" s="7" t="s">
        <v>52</v>
      </c>
      <c r="V26" s="7" t="s">
        <v>52</v>
      </c>
      <c r="W26" s="7" t="s">
        <v>52</v>
      </c>
      <c r="X26" s="7" t="s">
        <v>52</v>
      </c>
      <c r="Y26" s="7" t="s">
        <v>52</v>
      </c>
      <c r="Z26" s="7" t="s">
        <v>52</v>
      </c>
      <c r="AA26" s="7" t="s">
        <v>52</v>
      </c>
      <c r="AB26" s="7" t="s">
        <v>52</v>
      </c>
      <c r="AC26" s="7" t="s">
        <v>52</v>
      </c>
      <c r="AD26" s="7" t="s">
        <v>52</v>
      </c>
      <c r="AE26" s="7" t="s">
        <v>52</v>
      </c>
      <c r="AF26" s="7" t="s">
        <v>52</v>
      </c>
      <c r="AG26" s="7" t="s">
        <v>52</v>
      </c>
      <c r="AH26" s="7" t="s">
        <v>52</v>
      </c>
      <c r="AI26" s="7" t="s">
        <v>52</v>
      </c>
      <c r="AJ26" s="7" t="s">
        <v>52</v>
      </c>
      <c r="AK26" s="7" t="s">
        <v>52</v>
      </c>
      <c r="AL26" s="7" t="s">
        <v>52</v>
      </c>
      <c r="AM26" s="7" t="s">
        <v>52</v>
      </c>
      <c r="AN26" s="7" t="s">
        <v>52</v>
      </c>
      <c r="AO26" s="7" t="s">
        <v>52</v>
      </c>
      <c r="AP26" s="7" t="s">
        <v>52</v>
      </c>
      <c r="AQ26" s="7" t="s">
        <v>52</v>
      </c>
      <c r="AR26" s="7" t="s">
        <v>52</v>
      </c>
      <c r="AS26" s="7" t="s">
        <v>52</v>
      </c>
      <c r="AT26" s="7" t="s">
        <v>52</v>
      </c>
      <c r="AU26" s="7" t="s">
        <v>52</v>
      </c>
      <c r="AV26" s="7" t="s">
        <v>52</v>
      </c>
      <c r="AW26" s="7" t="s">
        <v>52</v>
      </c>
      <c r="AX26" s="7" t="s">
        <v>52</v>
      </c>
      <c r="AY26" s="7" t="s">
        <v>52</v>
      </c>
      <c r="AZ26" s="7" t="s">
        <v>52</v>
      </c>
      <c r="BA26" s="7" t="s">
        <v>52</v>
      </c>
      <c r="BB26" s="7" t="s">
        <v>52</v>
      </c>
      <c r="BC26" s="7" t="s">
        <v>52</v>
      </c>
      <c r="BD26" s="7" t="s">
        <v>52</v>
      </c>
      <c r="BE26" s="7" t="s">
        <v>52</v>
      </c>
      <c r="BF26" s="7" t="s">
        <v>52</v>
      </c>
      <c r="BG26" s="7" t="s">
        <v>52</v>
      </c>
      <c r="BH26" s="7" t="s">
        <v>52</v>
      </c>
      <c r="BI26" s="7" t="s">
        <v>52</v>
      </c>
      <c r="BJ26" s="7" t="s">
        <v>52</v>
      </c>
      <c r="BK26" s="7" t="s">
        <v>52</v>
      </c>
      <c r="BL26" s="7" t="s">
        <v>52</v>
      </c>
      <c r="BM26" s="7" t="s">
        <v>52</v>
      </c>
      <c r="BN26" s="7" t="s">
        <v>52</v>
      </c>
      <c r="BO26" s="7" t="s">
        <v>52</v>
      </c>
      <c r="BP26" s="7" t="s">
        <v>52</v>
      </c>
      <c r="BQ26" s="7" t="s">
        <v>52</v>
      </c>
      <c r="BR26" s="7" t="s">
        <v>52</v>
      </c>
      <c r="BS26" s="7" t="s">
        <v>52</v>
      </c>
      <c r="BT26" s="11"/>
      <c r="BU26" s="2"/>
    </row>
    <row r="27" spans="1:73" s="10" customFormat="1" ht="45" x14ac:dyDescent="0.25">
      <c r="A27" s="12">
        <v>2020</v>
      </c>
      <c r="B27" s="13" t="s">
        <v>1137</v>
      </c>
      <c r="C27" s="13" t="s">
        <v>79</v>
      </c>
      <c r="D27" s="14">
        <v>162872.42000000001</v>
      </c>
      <c r="E27" s="13">
        <v>13</v>
      </c>
      <c r="F27" s="14">
        <v>162872.42000000001</v>
      </c>
      <c r="G27" s="14">
        <v>162872</v>
      </c>
      <c r="H27" s="13">
        <v>13</v>
      </c>
      <c r="I27" s="14">
        <v>162872</v>
      </c>
      <c r="J27" s="13" t="s">
        <v>47</v>
      </c>
      <c r="K27" s="13" t="s">
        <v>56</v>
      </c>
      <c r="L27" s="13">
        <v>2</v>
      </c>
      <c r="M27" s="13" t="s">
        <v>47</v>
      </c>
      <c r="N27" s="14">
        <v>20357.47</v>
      </c>
      <c r="O27" s="13" t="s">
        <v>48</v>
      </c>
      <c r="P27" s="13" t="s">
        <v>47</v>
      </c>
      <c r="Q27" s="13" t="s">
        <v>47</v>
      </c>
      <c r="R27" s="13" t="s">
        <v>47</v>
      </c>
      <c r="S27" s="13" t="s">
        <v>47</v>
      </c>
      <c r="T27" s="2" t="s">
        <v>1136</v>
      </c>
      <c r="U27" s="7" t="s">
        <v>47</v>
      </c>
      <c r="V27" s="7" t="s">
        <v>52</v>
      </c>
      <c r="W27" s="7" t="s">
        <v>52</v>
      </c>
      <c r="X27" s="7" t="s">
        <v>52</v>
      </c>
      <c r="Y27" s="7" t="s">
        <v>52</v>
      </c>
      <c r="Z27" s="7" t="s">
        <v>52</v>
      </c>
      <c r="AA27" s="7" t="s">
        <v>52</v>
      </c>
      <c r="AB27" s="7" t="s">
        <v>52</v>
      </c>
      <c r="AC27" s="7" t="s">
        <v>52</v>
      </c>
      <c r="AD27" s="7" t="s">
        <v>52</v>
      </c>
      <c r="AE27" s="7" t="s">
        <v>52</v>
      </c>
      <c r="AF27" s="7" t="s">
        <v>52</v>
      </c>
      <c r="AG27" s="7" t="s">
        <v>52</v>
      </c>
      <c r="AH27" s="7" t="s">
        <v>52</v>
      </c>
      <c r="AI27" s="7" t="s">
        <v>47</v>
      </c>
      <c r="AJ27" s="7" t="s">
        <v>47</v>
      </c>
      <c r="AK27" s="7" t="s">
        <v>52</v>
      </c>
      <c r="AL27" s="7" t="s">
        <v>52</v>
      </c>
      <c r="AM27" s="7" t="s">
        <v>52</v>
      </c>
      <c r="AN27" s="7" t="s">
        <v>52</v>
      </c>
      <c r="AO27" s="7" t="s">
        <v>52</v>
      </c>
      <c r="AP27" s="7" t="s">
        <v>52</v>
      </c>
      <c r="AQ27" s="7" t="s">
        <v>52</v>
      </c>
      <c r="AR27" s="7" t="s">
        <v>52</v>
      </c>
      <c r="AS27" s="7" t="s">
        <v>47</v>
      </c>
      <c r="AT27" s="7" t="s">
        <v>52</v>
      </c>
      <c r="AU27" s="7" t="s">
        <v>52</v>
      </c>
      <c r="AV27" s="7" t="s">
        <v>52</v>
      </c>
      <c r="AW27" s="7" t="s">
        <v>52</v>
      </c>
      <c r="AX27" s="7" t="s">
        <v>52</v>
      </c>
      <c r="AY27" s="7" t="s">
        <v>52</v>
      </c>
      <c r="AZ27" s="7" t="s">
        <v>52</v>
      </c>
      <c r="BA27" s="7" t="s">
        <v>52</v>
      </c>
      <c r="BB27" s="7" t="s">
        <v>52</v>
      </c>
      <c r="BC27" s="7" t="s">
        <v>52</v>
      </c>
      <c r="BD27" s="7" t="s">
        <v>52</v>
      </c>
      <c r="BE27" s="7" t="s">
        <v>52</v>
      </c>
      <c r="BF27" s="7" t="s">
        <v>52</v>
      </c>
      <c r="BG27" s="7" t="s">
        <v>52</v>
      </c>
      <c r="BH27" s="7" t="s">
        <v>52</v>
      </c>
      <c r="BI27" s="7" t="s">
        <v>52</v>
      </c>
      <c r="BJ27" s="7" t="s">
        <v>52</v>
      </c>
      <c r="BK27" s="7" t="s">
        <v>52</v>
      </c>
      <c r="BL27" s="7" t="s">
        <v>52</v>
      </c>
      <c r="BM27" s="7" t="s">
        <v>52</v>
      </c>
      <c r="BN27" s="7" t="s">
        <v>52</v>
      </c>
      <c r="BO27" s="7" t="s">
        <v>52</v>
      </c>
      <c r="BP27" s="7" t="s">
        <v>47</v>
      </c>
      <c r="BQ27" s="7" t="s">
        <v>47</v>
      </c>
      <c r="BR27" s="7" t="s">
        <v>47</v>
      </c>
      <c r="BS27" s="7" t="s">
        <v>52</v>
      </c>
      <c r="BT27" s="11" t="s">
        <v>759</v>
      </c>
      <c r="BU27" s="2"/>
    </row>
    <row r="28" spans="1:73" s="10" customFormat="1" x14ac:dyDescent="0.25">
      <c r="A28" s="12">
        <v>2020</v>
      </c>
      <c r="B28" s="13" t="s">
        <v>198</v>
      </c>
      <c r="C28" s="13" t="s">
        <v>601</v>
      </c>
      <c r="D28" s="14">
        <v>179592</v>
      </c>
      <c r="E28" s="13">
        <v>11</v>
      </c>
      <c r="F28" s="14">
        <v>179592</v>
      </c>
      <c r="G28" s="14">
        <v>179592</v>
      </c>
      <c r="H28" s="13">
        <v>11</v>
      </c>
      <c r="I28" s="14">
        <v>181842</v>
      </c>
      <c r="J28" s="13" t="s">
        <v>47</v>
      </c>
      <c r="K28" s="13" t="s">
        <v>56</v>
      </c>
      <c r="L28" s="13">
        <v>2</v>
      </c>
      <c r="M28" s="13" t="s">
        <v>47</v>
      </c>
      <c r="N28" s="14">
        <v>32668</v>
      </c>
      <c r="O28" s="13" t="s">
        <v>48</v>
      </c>
      <c r="P28" s="13" t="s">
        <v>47</v>
      </c>
      <c r="Q28" s="13" t="s">
        <v>47</v>
      </c>
      <c r="R28" s="13" t="s">
        <v>47</v>
      </c>
      <c r="S28" s="13" t="s">
        <v>47</v>
      </c>
      <c r="T28" s="13"/>
      <c r="U28" s="7" t="s">
        <v>47</v>
      </c>
      <c r="V28" s="7" t="s">
        <v>52</v>
      </c>
      <c r="W28" s="7" t="s">
        <v>52</v>
      </c>
      <c r="X28" s="7" t="s">
        <v>47</v>
      </c>
      <c r="Y28" s="7" t="s">
        <v>52</v>
      </c>
      <c r="Z28" s="7" t="s">
        <v>52</v>
      </c>
      <c r="AA28" s="7" t="s">
        <v>52</v>
      </c>
      <c r="AB28" s="7" t="s">
        <v>52</v>
      </c>
      <c r="AC28" s="7" t="s">
        <v>47</v>
      </c>
      <c r="AD28" s="7" t="s">
        <v>47</v>
      </c>
      <c r="AE28" s="7" t="s">
        <v>47</v>
      </c>
      <c r="AF28" s="7" t="s">
        <v>52</v>
      </c>
      <c r="AG28" s="7" t="s">
        <v>52</v>
      </c>
      <c r="AH28" s="7" t="s">
        <v>47</v>
      </c>
      <c r="AI28" s="7" t="s">
        <v>52</v>
      </c>
      <c r="AJ28" s="7" t="s">
        <v>47</v>
      </c>
      <c r="AK28" s="7" t="s">
        <v>47</v>
      </c>
      <c r="AL28" s="7" t="s">
        <v>52</v>
      </c>
      <c r="AM28" s="7" t="s">
        <v>52</v>
      </c>
      <c r="AN28" s="7" t="s">
        <v>52</v>
      </c>
      <c r="AO28" s="7" t="s">
        <v>52</v>
      </c>
      <c r="AP28" s="7" t="s">
        <v>52</v>
      </c>
      <c r="AQ28" s="7" t="s">
        <v>52</v>
      </c>
      <c r="AR28" s="7" t="s">
        <v>52</v>
      </c>
      <c r="AS28" s="7" t="s">
        <v>47</v>
      </c>
      <c r="AT28" s="7" t="s">
        <v>52</v>
      </c>
      <c r="AU28" s="7" t="s">
        <v>52</v>
      </c>
      <c r="AV28" s="7" t="s">
        <v>52</v>
      </c>
      <c r="AW28" s="7" t="s">
        <v>52</v>
      </c>
      <c r="AX28" s="7" t="s">
        <v>52</v>
      </c>
      <c r="AY28" s="7" t="s">
        <v>52</v>
      </c>
      <c r="AZ28" s="7" t="s">
        <v>52</v>
      </c>
      <c r="BA28" s="7" t="s">
        <v>52</v>
      </c>
      <c r="BB28" s="7" t="s">
        <v>52</v>
      </c>
      <c r="BC28" s="7" t="s">
        <v>52</v>
      </c>
      <c r="BD28" s="7" t="s">
        <v>52</v>
      </c>
      <c r="BE28" s="7" t="s">
        <v>52</v>
      </c>
      <c r="BF28" s="7" t="s">
        <v>52</v>
      </c>
      <c r="BG28" s="7" t="s">
        <v>52</v>
      </c>
      <c r="BH28" s="7" t="s">
        <v>52</v>
      </c>
      <c r="BI28" s="7" t="s">
        <v>52</v>
      </c>
      <c r="BJ28" s="7" t="s">
        <v>52</v>
      </c>
      <c r="BK28" s="7" t="s">
        <v>52</v>
      </c>
      <c r="BL28" s="7" t="s">
        <v>47</v>
      </c>
      <c r="BM28" s="7" t="s">
        <v>52</v>
      </c>
      <c r="BN28" s="7" t="s">
        <v>52</v>
      </c>
      <c r="BO28" s="7" t="s">
        <v>52</v>
      </c>
      <c r="BP28" s="7" t="s">
        <v>47</v>
      </c>
      <c r="BQ28" s="7" t="s">
        <v>52</v>
      </c>
      <c r="BR28" s="7" t="s">
        <v>47</v>
      </c>
      <c r="BS28" s="7" t="s">
        <v>52</v>
      </c>
      <c r="BT28" s="11" t="s">
        <v>265</v>
      </c>
    </row>
    <row r="29" spans="1:73" s="90" customFormat="1" x14ac:dyDescent="0.25">
      <c r="A29" s="8">
        <v>2020</v>
      </c>
      <c r="B29" s="3" t="s">
        <v>130</v>
      </c>
      <c r="C29" s="3" t="s">
        <v>79</v>
      </c>
      <c r="D29" s="4">
        <v>146499</v>
      </c>
      <c r="E29" s="3">
        <v>34</v>
      </c>
      <c r="F29" s="4">
        <v>155499</v>
      </c>
      <c r="G29" s="4">
        <v>146499</v>
      </c>
      <c r="H29" s="3">
        <v>34</v>
      </c>
      <c r="I29" s="4">
        <v>158398</v>
      </c>
      <c r="J29" s="3" t="s">
        <v>47</v>
      </c>
      <c r="K29" s="3" t="s">
        <v>56</v>
      </c>
      <c r="L29" s="3">
        <v>2</v>
      </c>
      <c r="M29" s="3" t="s">
        <v>52</v>
      </c>
      <c r="N29" s="4">
        <v>20400</v>
      </c>
      <c r="O29" s="3" t="s">
        <v>48</v>
      </c>
      <c r="P29" s="3" t="s">
        <v>47</v>
      </c>
      <c r="Q29" s="3" t="s">
        <v>47</v>
      </c>
      <c r="R29" s="3" t="s">
        <v>47</v>
      </c>
      <c r="S29" s="3" t="s">
        <v>47</v>
      </c>
      <c r="T29" s="3" t="s">
        <v>129</v>
      </c>
      <c r="U29" s="7" t="s">
        <v>52</v>
      </c>
      <c r="V29" s="7" t="s">
        <v>52</v>
      </c>
      <c r="W29" s="7" t="s">
        <v>52</v>
      </c>
      <c r="X29" s="7" t="s">
        <v>52</v>
      </c>
      <c r="Y29" s="7" t="s">
        <v>52</v>
      </c>
      <c r="Z29" s="7" t="s">
        <v>52</v>
      </c>
      <c r="AA29" s="7" t="s">
        <v>52</v>
      </c>
      <c r="AB29" s="7" t="s">
        <v>52</v>
      </c>
      <c r="AC29" s="7" t="s">
        <v>52</v>
      </c>
      <c r="AD29" s="7" t="s">
        <v>52</v>
      </c>
      <c r="AE29" s="7" t="s">
        <v>52</v>
      </c>
      <c r="AF29" s="7" t="s">
        <v>52</v>
      </c>
      <c r="AG29" s="7" t="s">
        <v>52</v>
      </c>
      <c r="AH29" s="7" t="s">
        <v>52</v>
      </c>
      <c r="AI29" s="7" t="s">
        <v>52</v>
      </c>
      <c r="AJ29" s="7" t="s">
        <v>52</v>
      </c>
      <c r="AK29" s="7" t="s">
        <v>52</v>
      </c>
      <c r="AL29" s="7" t="s">
        <v>52</v>
      </c>
      <c r="AM29" s="7" t="s">
        <v>52</v>
      </c>
      <c r="AN29" s="7" t="s">
        <v>52</v>
      </c>
      <c r="AO29" s="7" t="s">
        <v>52</v>
      </c>
      <c r="AP29" s="7" t="s">
        <v>52</v>
      </c>
      <c r="AQ29" s="7" t="s">
        <v>52</v>
      </c>
      <c r="AR29" s="7" t="s">
        <v>52</v>
      </c>
      <c r="AS29" s="7" t="s">
        <v>52</v>
      </c>
      <c r="AT29" s="7" t="s">
        <v>52</v>
      </c>
      <c r="AU29" s="7" t="s">
        <v>52</v>
      </c>
      <c r="AV29" s="7" t="s">
        <v>52</v>
      </c>
      <c r="AW29" s="7" t="s">
        <v>52</v>
      </c>
      <c r="AX29" s="7" t="s">
        <v>52</v>
      </c>
      <c r="AY29" s="7" t="s">
        <v>52</v>
      </c>
      <c r="AZ29" s="7" t="s">
        <v>52</v>
      </c>
      <c r="BA29" s="7" t="s">
        <v>52</v>
      </c>
      <c r="BB29" s="7" t="s">
        <v>52</v>
      </c>
      <c r="BC29" s="7" t="s">
        <v>52</v>
      </c>
      <c r="BD29" s="7" t="s">
        <v>52</v>
      </c>
      <c r="BE29" s="7" t="s">
        <v>52</v>
      </c>
      <c r="BF29" s="7" t="s">
        <v>52</v>
      </c>
      <c r="BG29" s="7" t="s">
        <v>52</v>
      </c>
      <c r="BH29" s="7" t="s">
        <v>52</v>
      </c>
      <c r="BI29" s="7" t="s">
        <v>52</v>
      </c>
      <c r="BJ29" s="7" t="s">
        <v>52</v>
      </c>
      <c r="BK29" s="7" t="s">
        <v>52</v>
      </c>
      <c r="BL29" s="7" t="s">
        <v>47</v>
      </c>
      <c r="BM29" s="7" t="s">
        <v>47</v>
      </c>
      <c r="BN29" s="7" t="s">
        <v>47</v>
      </c>
      <c r="BO29" s="7" t="s">
        <v>47</v>
      </c>
      <c r="BP29" s="7" t="s">
        <v>47</v>
      </c>
      <c r="BQ29" s="7" t="s">
        <v>47</v>
      </c>
      <c r="BR29" s="7" t="s">
        <v>47</v>
      </c>
      <c r="BS29" s="7" t="s">
        <v>52</v>
      </c>
      <c r="BT29" s="11"/>
    </row>
    <row r="30" spans="1:73" s="10" customFormat="1" x14ac:dyDescent="0.25">
      <c r="A30" s="12">
        <v>2020</v>
      </c>
      <c r="B30" s="13" t="s">
        <v>104</v>
      </c>
      <c r="C30" s="13" t="s">
        <v>68</v>
      </c>
      <c r="D30" s="14">
        <v>166765</v>
      </c>
      <c r="E30" s="13">
        <v>10</v>
      </c>
      <c r="F30" s="14">
        <v>166765</v>
      </c>
      <c r="G30" s="14">
        <v>172409</v>
      </c>
      <c r="H30" s="13">
        <v>10</v>
      </c>
      <c r="I30" s="14">
        <v>172409</v>
      </c>
      <c r="J30" s="13" t="s">
        <v>47</v>
      </c>
      <c r="K30" s="13" t="s">
        <v>56</v>
      </c>
      <c r="L30" s="13">
        <v>1</v>
      </c>
      <c r="M30" s="13" t="s">
        <v>52</v>
      </c>
      <c r="N30" s="14">
        <v>24936.6</v>
      </c>
      <c r="O30" s="13" t="s">
        <v>48</v>
      </c>
      <c r="P30" s="13" t="s">
        <v>47</v>
      </c>
      <c r="Q30" s="13" t="s">
        <v>47</v>
      </c>
      <c r="R30" s="13" t="s">
        <v>47</v>
      </c>
      <c r="S30" s="13" t="s">
        <v>47</v>
      </c>
      <c r="T30" s="13" t="s">
        <v>192</v>
      </c>
      <c r="U30" s="7" t="s">
        <v>47</v>
      </c>
      <c r="V30" s="7" t="s">
        <v>52</v>
      </c>
      <c r="W30" s="7" t="s">
        <v>52</v>
      </c>
      <c r="X30" s="7" t="s">
        <v>52</v>
      </c>
      <c r="Y30" s="7" t="s">
        <v>52</v>
      </c>
      <c r="Z30" s="7" t="s">
        <v>52</v>
      </c>
      <c r="AA30" s="7" t="s">
        <v>52</v>
      </c>
      <c r="AB30" s="7" t="s">
        <v>52</v>
      </c>
      <c r="AC30" s="7" t="s">
        <v>52</v>
      </c>
      <c r="AD30" s="7" t="s">
        <v>52</v>
      </c>
      <c r="AE30" s="7" t="s">
        <v>52</v>
      </c>
      <c r="AF30" s="7" t="s">
        <v>52</v>
      </c>
      <c r="AG30" s="7" t="s">
        <v>52</v>
      </c>
      <c r="AH30" s="7" t="s">
        <v>52</v>
      </c>
      <c r="AI30" s="7" t="s">
        <v>52</v>
      </c>
      <c r="AJ30" s="7" t="s">
        <v>52</v>
      </c>
      <c r="AK30" s="7" t="s">
        <v>52</v>
      </c>
      <c r="AL30" s="7" t="s">
        <v>52</v>
      </c>
      <c r="AM30" s="7" t="s">
        <v>52</v>
      </c>
      <c r="AN30" s="7" t="s">
        <v>52</v>
      </c>
      <c r="AO30" s="7" t="s">
        <v>52</v>
      </c>
      <c r="AP30" s="7" t="s">
        <v>52</v>
      </c>
      <c r="AQ30" s="7" t="s">
        <v>52</v>
      </c>
      <c r="AR30" s="7" t="s">
        <v>52</v>
      </c>
      <c r="AS30" s="7" t="s">
        <v>52</v>
      </c>
      <c r="AT30" s="7" t="s">
        <v>52</v>
      </c>
      <c r="AU30" s="7" t="s">
        <v>52</v>
      </c>
      <c r="AV30" s="7" t="s">
        <v>52</v>
      </c>
      <c r="AW30" s="7" t="s">
        <v>52</v>
      </c>
      <c r="AX30" s="7" t="s">
        <v>52</v>
      </c>
      <c r="AY30" s="7" t="s">
        <v>52</v>
      </c>
      <c r="AZ30" s="7" t="s">
        <v>52</v>
      </c>
      <c r="BA30" s="7" t="s">
        <v>52</v>
      </c>
      <c r="BB30" s="7" t="s">
        <v>52</v>
      </c>
      <c r="BC30" s="7" t="s">
        <v>52</v>
      </c>
      <c r="BD30" s="7" t="s">
        <v>52</v>
      </c>
      <c r="BE30" s="7" t="s">
        <v>52</v>
      </c>
      <c r="BF30" s="7" t="s">
        <v>52</v>
      </c>
      <c r="BG30" s="7" t="s">
        <v>52</v>
      </c>
      <c r="BH30" s="7" t="s">
        <v>52</v>
      </c>
      <c r="BI30" s="7" t="s">
        <v>52</v>
      </c>
      <c r="BJ30" s="7" t="s">
        <v>52</v>
      </c>
      <c r="BK30" s="7" t="s">
        <v>52</v>
      </c>
      <c r="BL30" s="7" t="s">
        <v>52</v>
      </c>
      <c r="BM30" s="7" t="s">
        <v>52</v>
      </c>
      <c r="BN30" s="7" t="s">
        <v>52</v>
      </c>
      <c r="BO30" s="7" t="s">
        <v>52</v>
      </c>
      <c r="BP30" s="7" t="s">
        <v>47</v>
      </c>
      <c r="BQ30" s="7" t="s">
        <v>47</v>
      </c>
      <c r="BR30" s="7" t="s">
        <v>47</v>
      </c>
      <c r="BS30" s="7" t="s">
        <v>52</v>
      </c>
      <c r="BT30" s="11"/>
    </row>
    <row r="31" spans="1:73" s="10" customFormat="1" x14ac:dyDescent="0.25">
      <c r="A31" s="12">
        <v>2020</v>
      </c>
      <c r="B31" s="13" t="s">
        <v>164</v>
      </c>
      <c r="C31" s="13" t="s">
        <v>68</v>
      </c>
      <c r="D31" s="14">
        <v>207673</v>
      </c>
      <c r="E31" s="13">
        <v>7</v>
      </c>
      <c r="F31" s="14">
        <v>207673</v>
      </c>
      <c r="G31" s="14">
        <v>209673</v>
      </c>
      <c r="H31" s="13">
        <v>7</v>
      </c>
      <c r="I31" s="14">
        <v>209673</v>
      </c>
      <c r="J31" s="13" t="s">
        <v>47</v>
      </c>
      <c r="K31" s="13" t="s">
        <v>56</v>
      </c>
      <c r="L31" s="13">
        <v>3</v>
      </c>
      <c r="M31" s="13" t="s">
        <v>47</v>
      </c>
      <c r="N31" s="14">
        <v>21012</v>
      </c>
      <c r="O31" s="13" t="s">
        <v>48</v>
      </c>
      <c r="P31" s="13" t="s">
        <v>47</v>
      </c>
      <c r="Q31" s="13" t="s">
        <v>47</v>
      </c>
      <c r="R31" s="13" t="s">
        <v>47</v>
      </c>
      <c r="S31" s="13" t="s">
        <v>47</v>
      </c>
      <c r="T31" s="13"/>
      <c r="U31" s="7" t="s">
        <v>52</v>
      </c>
      <c r="V31" s="7" t="s">
        <v>52</v>
      </c>
      <c r="W31" s="7" t="s">
        <v>52</v>
      </c>
      <c r="X31" s="7" t="s">
        <v>52</v>
      </c>
      <c r="Y31" s="7" t="s">
        <v>52</v>
      </c>
      <c r="Z31" s="7" t="s">
        <v>52</v>
      </c>
      <c r="AA31" s="7" t="s">
        <v>52</v>
      </c>
      <c r="AB31" s="7" t="s">
        <v>52</v>
      </c>
      <c r="AC31" s="7" t="s">
        <v>52</v>
      </c>
      <c r="AD31" s="7" t="s">
        <v>52</v>
      </c>
      <c r="AE31" s="7" t="s">
        <v>52</v>
      </c>
      <c r="AF31" s="7" t="s">
        <v>52</v>
      </c>
      <c r="AG31" s="7" t="s">
        <v>52</v>
      </c>
      <c r="AH31" s="7" t="s">
        <v>52</v>
      </c>
      <c r="AI31" s="7" t="s">
        <v>52</v>
      </c>
      <c r="AJ31" s="7" t="s">
        <v>52</v>
      </c>
      <c r="AK31" s="7" t="s">
        <v>52</v>
      </c>
      <c r="AL31" s="7" t="s">
        <v>52</v>
      </c>
      <c r="AM31" s="7" t="s">
        <v>52</v>
      </c>
      <c r="AN31" s="7" t="s">
        <v>52</v>
      </c>
      <c r="AO31" s="7" t="s">
        <v>52</v>
      </c>
      <c r="AP31" s="7" t="s">
        <v>52</v>
      </c>
      <c r="AQ31" s="7" t="s">
        <v>52</v>
      </c>
      <c r="AR31" s="7" t="s">
        <v>52</v>
      </c>
      <c r="AS31" s="7" t="s">
        <v>52</v>
      </c>
      <c r="AT31" s="7" t="s">
        <v>52</v>
      </c>
      <c r="AU31" s="7" t="s">
        <v>52</v>
      </c>
      <c r="AV31" s="7" t="s">
        <v>52</v>
      </c>
      <c r="AW31" s="7" t="s">
        <v>52</v>
      </c>
      <c r="AX31" s="7" t="s">
        <v>52</v>
      </c>
      <c r="AY31" s="7" t="s">
        <v>52</v>
      </c>
      <c r="AZ31" s="7" t="s">
        <v>52</v>
      </c>
      <c r="BA31" s="7" t="s">
        <v>52</v>
      </c>
      <c r="BB31" s="7" t="s">
        <v>52</v>
      </c>
      <c r="BC31" s="7" t="s">
        <v>52</v>
      </c>
      <c r="BD31" s="7" t="s">
        <v>52</v>
      </c>
      <c r="BE31" s="7" t="s">
        <v>52</v>
      </c>
      <c r="BF31" s="7" t="s">
        <v>52</v>
      </c>
      <c r="BG31" s="7" t="s">
        <v>52</v>
      </c>
      <c r="BH31" s="7" t="s">
        <v>52</v>
      </c>
      <c r="BI31" s="7" t="s">
        <v>52</v>
      </c>
      <c r="BJ31" s="7" t="s">
        <v>52</v>
      </c>
      <c r="BK31" s="7" t="s">
        <v>52</v>
      </c>
      <c r="BL31" s="7" t="s">
        <v>52</v>
      </c>
      <c r="BM31" s="7" t="s">
        <v>52</v>
      </c>
      <c r="BN31" s="7" t="s">
        <v>52</v>
      </c>
      <c r="BO31" s="7" t="s">
        <v>52</v>
      </c>
      <c r="BP31" s="7" t="s">
        <v>52</v>
      </c>
      <c r="BQ31" s="7" t="s">
        <v>52</v>
      </c>
      <c r="BR31" s="7" t="s">
        <v>52</v>
      </c>
      <c r="BS31" s="7" t="s">
        <v>52</v>
      </c>
      <c r="BT31" s="11"/>
    </row>
    <row r="32" spans="1:73" s="10" customFormat="1" x14ac:dyDescent="0.25">
      <c r="A32" s="12">
        <v>2020</v>
      </c>
      <c r="B32" s="13" t="s">
        <v>822</v>
      </c>
      <c r="C32" s="13" t="s">
        <v>79</v>
      </c>
      <c r="D32" s="14">
        <v>140160</v>
      </c>
      <c r="E32" s="13">
        <v>8</v>
      </c>
      <c r="F32" s="14">
        <v>140160</v>
      </c>
      <c r="G32" s="14">
        <v>140160</v>
      </c>
      <c r="H32" s="13">
        <v>8</v>
      </c>
      <c r="I32" s="14">
        <v>143148</v>
      </c>
      <c r="J32" s="13" t="s">
        <v>47</v>
      </c>
      <c r="K32" s="13" t="s">
        <v>56</v>
      </c>
      <c r="L32" s="13">
        <v>2</v>
      </c>
      <c r="M32" s="13" t="s">
        <v>52</v>
      </c>
      <c r="N32" s="14">
        <v>23078</v>
      </c>
      <c r="O32" s="13" t="s">
        <v>48</v>
      </c>
      <c r="P32" s="13" t="s">
        <v>47</v>
      </c>
      <c r="Q32" s="13" t="s">
        <v>47</v>
      </c>
      <c r="R32" s="13" t="s">
        <v>47</v>
      </c>
      <c r="S32" s="13" t="s">
        <v>47</v>
      </c>
      <c r="T32" s="13" t="s">
        <v>224</v>
      </c>
      <c r="U32" s="7" t="s">
        <v>52</v>
      </c>
      <c r="V32" s="7" t="s">
        <v>52</v>
      </c>
      <c r="W32" s="7" t="s">
        <v>52</v>
      </c>
      <c r="X32" s="7" t="s">
        <v>52</v>
      </c>
      <c r="Y32" s="7" t="s">
        <v>52</v>
      </c>
      <c r="Z32" s="7" t="s">
        <v>52</v>
      </c>
      <c r="AA32" s="7" t="s">
        <v>52</v>
      </c>
      <c r="AB32" s="7" t="s">
        <v>52</v>
      </c>
      <c r="AC32" s="7" t="s">
        <v>52</v>
      </c>
      <c r="AD32" s="7" t="s">
        <v>52</v>
      </c>
      <c r="AE32" s="7" t="s">
        <v>52</v>
      </c>
      <c r="AF32" s="7" t="s">
        <v>52</v>
      </c>
      <c r="AG32" s="7" t="s">
        <v>52</v>
      </c>
      <c r="AH32" s="7" t="s">
        <v>52</v>
      </c>
      <c r="AI32" s="7" t="s">
        <v>52</v>
      </c>
      <c r="AJ32" s="7" t="s">
        <v>52</v>
      </c>
      <c r="AK32" s="7" t="s">
        <v>52</v>
      </c>
      <c r="AL32" s="7" t="s">
        <v>52</v>
      </c>
      <c r="AM32" s="7" t="s">
        <v>52</v>
      </c>
      <c r="AN32" s="7" t="s">
        <v>52</v>
      </c>
      <c r="AO32" s="7" t="s">
        <v>52</v>
      </c>
      <c r="AP32" s="7" t="s">
        <v>52</v>
      </c>
      <c r="AQ32" s="7" t="s">
        <v>52</v>
      </c>
      <c r="AR32" s="7" t="s">
        <v>52</v>
      </c>
      <c r="AS32" s="7" t="s">
        <v>52</v>
      </c>
      <c r="AT32" s="7" t="s">
        <v>52</v>
      </c>
      <c r="AU32" s="7" t="s">
        <v>52</v>
      </c>
      <c r="AV32" s="7" t="s">
        <v>52</v>
      </c>
      <c r="AW32" s="7" t="s">
        <v>52</v>
      </c>
      <c r="AX32" s="7" t="s">
        <v>52</v>
      </c>
      <c r="AY32" s="7" t="s">
        <v>52</v>
      </c>
      <c r="AZ32" s="7" t="s">
        <v>52</v>
      </c>
      <c r="BA32" s="7" t="s">
        <v>52</v>
      </c>
      <c r="BB32" s="7" t="s">
        <v>52</v>
      </c>
      <c r="BC32" s="7" t="s">
        <v>52</v>
      </c>
      <c r="BD32" s="7" t="s">
        <v>52</v>
      </c>
      <c r="BE32" s="7" t="s">
        <v>52</v>
      </c>
      <c r="BF32" s="7" t="s">
        <v>52</v>
      </c>
      <c r="BG32" s="7" t="s">
        <v>52</v>
      </c>
      <c r="BH32" s="7" t="s">
        <v>52</v>
      </c>
      <c r="BI32" s="7" t="s">
        <v>52</v>
      </c>
      <c r="BJ32" s="7" t="s">
        <v>52</v>
      </c>
      <c r="BK32" s="7" t="s">
        <v>52</v>
      </c>
      <c r="BL32" s="7" t="s">
        <v>52</v>
      </c>
      <c r="BM32" s="7" t="s">
        <v>52</v>
      </c>
      <c r="BN32" s="7" t="s">
        <v>52</v>
      </c>
      <c r="BO32" s="7" t="s">
        <v>52</v>
      </c>
      <c r="BP32" s="7" t="s">
        <v>52</v>
      </c>
      <c r="BQ32" s="7" t="s">
        <v>52</v>
      </c>
      <c r="BR32" s="7" t="s">
        <v>52</v>
      </c>
      <c r="BS32" s="7" t="s">
        <v>52</v>
      </c>
      <c r="BT32" s="11"/>
      <c r="BU32" s="2"/>
    </row>
    <row r="33" spans="1:74" s="10" customFormat="1" ht="30" x14ac:dyDescent="0.25">
      <c r="A33" s="12">
        <v>2020</v>
      </c>
      <c r="B33" s="13" t="s">
        <v>615</v>
      </c>
      <c r="C33" s="13" t="s">
        <v>95</v>
      </c>
      <c r="D33" s="14">
        <v>181452</v>
      </c>
      <c r="E33" s="13">
        <v>35</v>
      </c>
      <c r="F33" s="14">
        <f>D33*1.2471</f>
        <v>226288.78920000003</v>
      </c>
      <c r="G33" s="14">
        <f>D33+3458.04</f>
        <v>184910.04</v>
      </c>
      <c r="H33" s="13">
        <v>35</v>
      </c>
      <c r="I33" s="14">
        <f>F33+3570.96</f>
        <v>229859.74920000002</v>
      </c>
      <c r="J33" s="13" t="s">
        <v>863</v>
      </c>
      <c r="K33" s="13" t="s">
        <v>56</v>
      </c>
      <c r="L33" s="163">
        <v>3</v>
      </c>
      <c r="M33" s="13" t="s">
        <v>52</v>
      </c>
      <c r="N33" s="14">
        <v>22341.96</v>
      </c>
      <c r="O33" s="13" t="s">
        <v>48</v>
      </c>
      <c r="P33" s="13" t="s">
        <v>47</v>
      </c>
      <c r="Q33" s="13" t="s">
        <v>47</v>
      </c>
      <c r="R33" s="13" t="s">
        <v>47</v>
      </c>
      <c r="S33" s="13" t="s">
        <v>47</v>
      </c>
      <c r="T33" s="13" t="s">
        <v>1127</v>
      </c>
      <c r="U33" s="7" t="s">
        <v>52</v>
      </c>
      <c r="V33" s="7" t="s">
        <v>52</v>
      </c>
      <c r="W33" s="7" t="s">
        <v>52</v>
      </c>
      <c r="X33" s="7" t="s">
        <v>52</v>
      </c>
      <c r="Y33" s="7" t="s">
        <v>52</v>
      </c>
      <c r="Z33" s="7" t="s">
        <v>52</v>
      </c>
      <c r="AA33" s="7" t="s">
        <v>52</v>
      </c>
      <c r="AB33" s="7" t="s">
        <v>52</v>
      </c>
      <c r="AC33" s="7" t="s">
        <v>52</v>
      </c>
      <c r="AD33" s="7" t="s">
        <v>52</v>
      </c>
      <c r="AE33" s="7" t="s">
        <v>52</v>
      </c>
      <c r="AF33" s="7" t="s">
        <v>52</v>
      </c>
      <c r="AG33" s="7" t="s">
        <v>52</v>
      </c>
      <c r="AH33" s="7" t="s">
        <v>52</v>
      </c>
      <c r="AI33" s="7" t="s">
        <v>52</v>
      </c>
      <c r="AJ33" s="7" t="s">
        <v>52</v>
      </c>
      <c r="AK33" s="7" t="s">
        <v>52</v>
      </c>
      <c r="AL33" s="7" t="s">
        <v>52</v>
      </c>
      <c r="AM33" s="7" t="s">
        <v>52</v>
      </c>
      <c r="AN33" s="7" t="s">
        <v>52</v>
      </c>
      <c r="AO33" s="7" t="s">
        <v>52</v>
      </c>
      <c r="AP33" s="7" t="s">
        <v>52</v>
      </c>
      <c r="AQ33" s="7" t="s">
        <v>52</v>
      </c>
      <c r="AR33" s="7" t="s">
        <v>52</v>
      </c>
      <c r="AS33" s="7" t="s">
        <v>52</v>
      </c>
      <c r="AT33" s="7" t="s">
        <v>47</v>
      </c>
      <c r="AU33" s="7" t="s">
        <v>52</v>
      </c>
      <c r="AV33" s="7" t="s">
        <v>52</v>
      </c>
      <c r="AW33" s="7" t="s">
        <v>52</v>
      </c>
      <c r="AX33" s="7" t="s">
        <v>52</v>
      </c>
      <c r="AY33" s="7" t="s">
        <v>52</v>
      </c>
      <c r="AZ33" s="7" t="s">
        <v>52</v>
      </c>
      <c r="BA33" s="7" t="s">
        <v>52</v>
      </c>
      <c r="BB33" s="7" t="s">
        <v>52</v>
      </c>
      <c r="BC33" s="7" t="s">
        <v>52</v>
      </c>
      <c r="BD33" s="7" t="s">
        <v>52</v>
      </c>
      <c r="BE33" s="7" t="s">
        <v>52</v>
      </c>
      <c r="BF33" s="7" t="s">
        <v>52</v>
      </c>
      <c r="BG33" s="7" t="s">
        <v>47</v>
      </c>
      <c r="BH33" s="7" t="s">
        <v>47</v>
      </c>
      <c r="BI33" s="7" t="s">
        <v>52</v>
      </c>
      <c r="BJ33" s="7" t="s">
        <v>52</v>
      </c>
      <c r="BK33" s="7" t="s">
        <v>52</v>
      </c>
      <c r="BL33" s="7" t="s">
        <v>52</v>
      </c>
      <c r="BM33" s="7" t="s">
        <v>52</v>
      </c>
      <c r="BN33" s="7" t="s">
        <v>52</v>
      </c>
      <c r="BO33" s="7" t="s">
        <v>52</v>
      </c>
      <c r="BP33" s="7" t="s">
        <v>47</v>
      </c>
      <c r="BQ33" s="7" t="s">
        <v>47</v>
      </c>
      <c r="BR33" s="7" t="s">
        <v>47</v>
      </c>
      <c r="BS33" s="7" t="s">
        <v>52</v>
      </c>
      <c r="BT33" s="11" t="s">
        <v>333</v>
      </c>
      <c r="BU33" s="2"/>
      <c r="BV33" s="2"/>
    </row>
    <row r="34" spans="1:74" s="10" customFormat="1" x14ac:dyDescent="0.25">
      <c r="A34" s="12">
        <v>2020</v>
      </c>
      <c r="B34" s="13" t="s">
        <v>776</v>
      </c>
      <c r="C34" s="13" t="s">
        <v>79</v>
      </c>
      <c r="D34" s="14">
        <v>154004</v>
      </c>
      <c r="E34" s="13"/>
      <c r="F34" s="14"/>
      <c r="G34" s="14">
        <v>154004</v>
      </c>
      <c r="H34" s="13"/>
      <c r="I34" s="14">
        <v>154004</v>
      </c>
      <c r="J34" s="13" t="s">
        <v>47</v>
      </c>
      <c r="K34" s="13" t="s">
        <v>56</v>
      </c>
      <c r="L34" s="13">
        <v>2</v>
      </c>
      <c r="M34" s="13" t="s">
        <v>47</v>
      </c>
      <c r="N34" s="14">
        <v>8321</v>
      </c>
      <c r="O34" s="13">
        <v>2</v>
      </c>
      <c r="P34" s="13" t="s">
        <v>47</v>
      </c>
      <c r="Q34" s="13" t="s">
        <v>47</v>
      </c>
      <c r="R34" s="13" t="s">
        <v>47</v>
      </c>
      <c r="S34" s="13" t="s">
        <v>47</v>
      </c>
      <c r="T34" s="13"/>
      <c r="U34" s="7" t="s">
        <v>52</v>
      </c>
      <c r="V34" s="7" t="s">
        <v>52</v>
      </c>
      <c r="W34" s="7" t="s">
        <v>52</v>
      </c>
      <c r="X34" s="7" t="s">
        <v>52</v>
      </c>
      <c r="Y34" s="7" t="s">
        <v>52</v>
      </c>
      <c r="Z34" s="7" t="s">
        <v>52</v>
      </c>
      <c r="AA34" s="7" t="s">
        <v>52</v>
      </c>
      <c r="AB34" s="7" t="s">
        <v>52</v>
      </c>
      <c r="AC34" s="7" t="s">
        <v>52</v>
      </c>
      <c r="AD34" s="7" t="s">
        <v>52</v>
      </c>
      <c r="AE34" s="7" t="s">
        <v>52</v>
      </c>
      <c r="AF34" s="7" t="s">
        <v>52</v>
      </c>
      <c r="AG34" s="7" t="s">
        <v>52</v>
      </c>
      <c r="AH34" s="7" t="s">
        <v>52</v>
      </c>
      <c r="AI34" s="7" t="s">
        <v>52</v>
      </c>
      <c r="AJ34" s="7" t="s">
        <v>52</v>
      </c>
      <c r="AK34" s="7" t="s">
        <v>52</v>
      </c>
      <c r="AL34" s="7" t="s">
        <v>52</v>
      </c>
      <c r="AM34" s="7" t="s">
        <v>52</v>
      </c>
      <c r="AN34" s="7" t="s">
        <v>52</v>
      </c>
      <c r="AO34" s="7" t="s">
        <v>52</v>
      </c>
      <c r="AP34" s="7" t="s">
        <v>52</v>
      </c>
      <c r="AQ34" s="7" t="s">
        <v>52</v>
      </c>
      <c r="AR34" s="7" t="s">
        <v>52</v>
      </c>
      <c r="AS34" s="7" t="s">
        <v>52</v>
      </c>
      <c r="AT34" s="7" t="s">
        <v>52</v>
      </c>
      <c r="AU34" s="7" t="s">
        <v>52</v>
      </c>
      <c r="AV34" s="7" t="s">
        <v>52</v>
      </c>
      <c r="AW34" s="7" t="s">
        <v>52</v>
      </c>
      <c r="AX34" s="7" t="s">
        <v>52</v>
      </c>
      <c r="AY34" s="7" t="s">
        <v>52</v>
      </c>
      <c r="AZ34" s="7" t="s">
        <v>52</v>
      </c>
      <c r="BA34" s="7" t="s">
        <v>52</v>
      </c>
      <c r="BB34" s="7" t="s">
        <v>52</v>
      </c>
      <c r="BC34" s="7" t="s">
        <v>52</v>
      </c>
      <c r="BD34" s="7" t="s">
        <v>52</v>
      </c>
      <c r="BE34" s="7" t="s">
        <v>52</v>
      </c>
      <c r="BF34" s="7" t="s">
        <v>52</v>
      </c>
      <c r="BG34" s="7" t="s">
        <v>47</v>
      </c>
      <c r="BH34" s="7" t="s">
        <v>52</v>
      </c>
      <c r="BI34" s="7" t="s">
        <v>52</v>
      </c>
      <c r="BJ34" s="7" t="s">
        <v>52</v>
      </c>
      <c r="BK34" s="7" t="s">
        <v>52</v>
      </c>
      <c r="BL34" s="7" t="s">
        <v>52</v>
      </c>
      <c r="BM34" s="7" t="s">
        <v>52</v>
      </c>
      <c r="BN34" s="7" t="s">
        <v>52</v>
      </c>
      <c r="BO34" s="7" t="s">
        <v>52</v>
      </c>
      <c r="BP34" s="7" t="s">
        <v>52</v>
      </c>
      <c r="BQ34" s="7" t="s">
        <v>52</v>
      </c>
      <c r="BR34" s="7" t="s">
        <v>52</v>
      </c>
      <c r="BS34" s="7" t="s">
        <v>52</v>
      </c>
      <c r="BT34" s="11" t="s">
        <v>307</v>
      </c>
      <c r="BU34" s="2"/>
    </row>
    <row r="35" spans="1:74" s="10" customFormat="1" ht="75" x14ac:dyDescent="0.25">
      <c r="A35" s="12">
        <v>2020</v>
      </c>
      <c r="B35" s="13" t="s">
        <v>162</v>
      </c>
      <c r="C35" s="10" t="s">
        <v>933</v>
      </c>
      <c r="D35" s="14">
        <v>151524</v>
      </c>
      <c r="E35" s="13">
        <v>15</v>
      </c>
      <c r="F35" s="14">
        <v>151524</v>
      </c>
      <c r="G35" s="14">
        <v>151524</v>
      </c>
      <c r="H35" s="13">
        <v>15</v>
      </c>
      <c r="I35" s="14">
        <v>151524</v>
      </c>
      <c r="J35" s="13" t="s">
        <v>47</v>
      </c>
      <c r="K35" s="13" t="s">
        <v>56</v>
      </c>
      <c r="L35" s="13">
        <v>1</v>
      </c>
      <c r="M35" s="13" t="s">
        <v>52</v>
      </c>
      <c r="N35" s="14">
        <v>11482.679999999998</v>
      </c>
      <c r="O35" s="13" t="s">
        <v>48</v>
      </c>
      <c r="P35" s="13" t="s">
        <v>47</v>
      </c>
      <c r="Q35" s="13" t="s">
        <v>47</v>
      </c>
      <c r="R35" s="13" t="s">
        <v>47</v>
      </c>
      <c r="S35" s="13" t="s">
        <v>47</v>
      </c>
      <c r="T35" s="36" t="s">
        <v>166</v>
      </c>
      <c r="U35" s="7" t="s">
        <v>52</v>
      </c>
      <c r="V35" s="7" t="s">
        <v>52</v>
      </c>
      <c r="W35" s="7" t="s">
        <v>52</v>
      </c>
      <c r="X35" s="7" t="s">
        <v>52</v>
      </c>
      <c r="Y35" s="7" t="s">
        <v>52</v>
      </c>
      <c r="Z35" s="7" t="s">
        <v>52</v>
      </c>
      <c r="AA35" s="7" t="s">
        <v>52</v>
      </c>
      <c r="AB35" s="7" t="s">
        <v>52</v>
      </c>
      <c r="AC35" s="7" t="s">
        <v>52</v>
      </c>
      <c r="AD35" s="7" t="s">
        <v>52</v>
      </c>
      <c r="AE35" s="7" t="s">
        <v>52</v>
      </c>
      <c r="AF35" s="7" t="s">
        <v>52</v>
      </c>
      <c r="AG35" s="7" t="s">
        <v>52</v>
      </c>
      <c r="AH35" s="7" t="s">
        <v>52</v>
      </c>
      <c r="AI35" s="7" t="s">
        <v>52</v>
      </c>
      <c r="AJ35" s="7" t="s">
        <v>52</v>
      </c>
      <c r="AK35" s="7" t="s">
        <v>52</v>
      </c>
      <c r="AL35" s="7" t="s">
        <v>52</v>
      </c>
      <c r="AM35" s="7" t="s">
        <v>52</v>
      </c>
      <c r="AN35" s="7" t="s">
        <v>52</v>
      </c>
      <c r="AO35" s="7" t="s">
        <v>52</v>
      </c>
      <c r="AP35" s="7" t="s">
        <v>52</v>
      </c>
      <c r="AQ35" s="7" t="s">
        <v>52</v>
      </c>
      <c r="AR35" s="7" t="s">
        <v>52</v>
      </c>
      <c r="AS35" s="7" t="s">
        <v>52</v>
      </c>
      <c r="AT35" s="7" t="s">
        <v>52</v>
      </c>
      <c r="AU35" s="7" t="s">
        <v>52</v>
      </c>
      <c r="AV35" s="7" t="s">
        <v>52</v>
      </c>
      <c r="AW35" s="7" t="s">
        <v>52</v>
      </c>
      <c r="AX35" s="7" t="s">
        <v>52</v>
      </c>
      <c r="AY35" s="7" t="s">
        <v>52</v>
      </c>
      <c r="AZ35" s="7" t="s">
        <v>52</v>
      </c>
      <c r="BA35" s="7" t="s">
        <v>52</v>
      </c>
      <c r="BB35" s="7" t="s">
        <v>52</v>
      </c>
      <c r="BC35" s="7" t="s">
        <v>52</v>
      </c>
      <c r="BD35" s="7" t="s">
        <v>52</v>
      </c>
      <c r="BE35" s="7" t="s">
        <v>52</v>
      </c>
      <c r="BF35" s="7" t="s">
        <v>52</v>
      </c>
      <c r="BG35" s="7" t="s">
        <v>52</v>
      </c>
      <c r="BH35" s="7" t="s">
        <v>52</v>
      </c>
      <c r="BI35" s="7" t="s">
        <v>52</v>
      </c>
      <c r="BJ35" s="7" t="s">
        <v>52</v>
      </c>
      <c r="BK35" s="7" t="s">
        <v>52</v>
      </c>
      <c r="BL35" s="7" t="s">
        <v>52</v>
      </c>
      <c r="BM35" s="7" t="s">
        <v>52</v>
      </c>
      <c r="BN35" s="7" t="s">
        <v>52</v>
      </c>
      <c r="BO35" s="7" t="s">
        <v>52</v>
      </c>
      <c r="BP35" s="7" t="s">
        <v>52</v>
      </c>
      <c r="BQ35" s="7" t="s">
        <v>52</v>
      </c>
      <c r="BR35" s="7" t="s">
        <v>52</v>
      </c>
      <c r="BS35" s="7" t="s">
        <v>52</v>
      </c>
      <c r="BT35" s="11" t="s">
        <v>934</v>
      </c>
    </row>
    <row r="36" spans="1:74" s="90" customFormat="1" x14ac:dyDescent="0.25">
      <c r="A36" s="8">
        <v>2020</v>
      </c>
      <c r="B36" s="3" t="s">
        <v>255</v>
      </c>
      <c r="C36" s="13" t="s">
        <v>601</v>
      </c>
      <c r="D36" s="14">
        <v>170240</v>
      </c>
      <c r="E36" s="13">
        <v>19</v>
      </c>
      <c r="F36" s="14">
        <v>183330</v>
      </c>
      <c r="G36" s="14">
        <v>170240</v>
      </c>
      <c r="H36" s="13">
        <v>19</v>
      </c>
      <c r="I36" s="14">
        <v>185830</v>
      </c>
      <c r="J36" s="13" t="s">
        <v>47</v>
      </c>
      <c r="K36" s="13" t="s">
        <v>847</v>
      </c>
      <c r="L36" s="13">
        <v>2</v>
      </c>
      <c r="M36" s="13" t="s">
        <v>47</v>
      </c>
      <c r="N36" s="14">
        <v>16045</v>
      </c>
      <c r="O36" s="13" t="s">
        <v>48</v>
      </c>
      <c r="P36" s="13" t="s">
        <v>47</v>
      </c>
      <c r="Q36" s="13" t="s">
        <v>47</v>
      </c>
      <c r="R36" s="13" t="s">
        <v>47</v>
      </c>
      <c r="S36" s="13" t="s">
        <v>47</v>
      </c>
      <c r="T36" s="13" t="s">
        <v>257</v>
      </c>
      <c r="U36" s="7" t="s">
        <v>52</v>
      </c>
      <c r="V36" s="7" t="s">
        <v>52</v>
      </c>
      <c r="W36" s="7" t="s">
        <v>52</v>
      </c>
      <c r="X36" s="7" t="s">
        <v>52</v>
      </c>
      <c r="Y36" s="7" t="s">
        <v>52</v>
      </c>
      <c r="Z36" s="7" t="s">
        <v>52</v>
      </c>
      <c r="AA36" s="7" t="s">
        <v>52</v>
      </c>
      <c r="AB36" s="7" t="s">
        <v>52</v>
      </c>
      <c r="AC36" s="7" t="s">
        <v>52</v>
      </c>
      <c r="AD36" s="7" t="s">
        <v>52</v>
      </c>
      <c r="AE36" s="7" t="s">
        <v>52</v>
      </c>
      <c r="AF36" s="7" t="s">
        <v>52</v>
      </c>
      <c r="AG36" s="7" t="s">
        <v>52</v>
      </c>
      <c r="AH36" s="7" t="s">
        <v>52</v>
      </c>
      <c r="AI36" s="7" t="s">
        <v>52</v>
      </c>
      <c r="AJ36" s="7" t="s">
        <v>52</v>
      </c>
      <c r="AK36" s="7" t="s">
        <v>52</v>
      </c>
      <c r="AL36" s="7" t="s">
        <v>52</v>
      </c>
      <c r="AM36" s="7" t="s">
        <v>52</v>
      </c>
      <c r="AN36" s="7" t="s">
        <v>52</v>
      </c>
      <c r="AO36" s="7" t="s">
        <v>52</v>
      </c>
      <c r="AP36" s="7" t="s">
        <v>52</v>
      </c>
      <c r="AQ36" s="7" t="s">
        <v>52</v>
      </c>
      <c r="AR36" s="7" t="s">
        <v>52</v>
      </c>
      <c r="AS36" s="7" t="s">
        <v>52</v>
      </c>
      <c r="AT36" s="7" t="s">
        <v>52</v>
      </c>
      <c r="AU36" s="7" t="s">
        <v>52</v>
      </c>
      <c r="AV36" s="7" t="s">
        <v>52</v>
      </c>
      <c r="AW36" s="7" t="s">
        <v>52</v>
      </c>
      <c r="AX36" s="7" t="s">
        <v>52</v>
      </c>
      <c r="AY36" s="7" t="s">
        <v>52</v>
      </c>
      <c r="AZ36" s="7" t="s">
        <v>52</v>
      </c>
      <c r="BA36" s="7" t="s">
        <v>52</v>
      </c>
      <c r="BB36" s="7" t="s">
        <v>52</v>
      </c>
      <c r="BC36" s="7" t="s">
        <v>52</v>
      </c>
      <c r="BD36" s="7" t="s">
        <v>52</v>
      </c>
      <c r="BE36" s="7" t="s">
        <v>52</v>
      </c>
      <c r="BF36" s="7" t="s">
        <v>52</v>
      </c>
      <c r="BG36" s="7" t="s">
        <v>52</v>
      </c>
      <c r="BH36" s="7" t="s">
        <v>52</v>
      </c>
      <c r="BI36" s="7" t="s">
        <v>52</v>
      </c>
      <c r="BJ36" s="7" t="s">
        <v>52</v>
      </c>
      <c r="BK36" s="7" t="s">
        <v>52</v>
      </c>
      <c r="BL36" s="7" t="s">
        <v>52</v>
      </c>
      <c r="BM36" s="7" t="s">
        <v>52</v>
      </c>
      <c r="BN36" s="7" t="s">
        <v>52</v>
      </c>
      <c r="BO36" s="7" t="s">
        <v>52</v>
      </c>
      <c r="BP36" s="7" t="s">
        <v>47</v>
      </c>
      <c r="BQ36" s="7" t="s">
        <v>47</v>
      </c>
      <c r="BR36" s="7" t="s">
        <v>47</v>
      </c>
      <c r="BS36" s="7" t="s">
        <v>52</v>
      </c>
      <c r="BT36" s="11"/>
    </row>
    <row r="37" spans="1:74" s="10" customFormat="1" x14ac:dyDescent="0.25">
      <c r="A37" s="12">
        <v>2020</v>
      </c>
      <c r="B37" s="13" t="s">
        <v>283</v>
      </c>
      <c r="C37" s="2" t="s">
        <v>556</v>
      </c>
      <c r="D37" s="14">
        <v>149625</v>
      </c>
      <c r="E37" s="13">
        <v>25</v>
      </c>
      <c r="F37" s="14">
        <v>149625</v>
      </c>
      <c r="G37" s="14">
        <v>149625</v>
      </c>
      <c r="H37" s="13">
        <v>25</v>
      </c>
      <c r="I37" s="14">
        <v>149625</v>
      </c>
      <c r="J37" s="13" t="s">
        <v>47</v>
      </c>
      <c r="K37" s="13" t="s">
        <v>56</v>
      </c>
      <c r="L37" s="13">
        <v>1</v>
      </c>
      <c r="M37" s="13" t="s">
        <v>47</v>
      </c>
      <c r="N37" s="14">
        <v>25087</v>
      </c>
      <c r="O37" s="13" t="s">
        <v>48</v>
      </c>
      <c r="P37" s="13" t="s">
        <v>47</v>
      </c>
      <c r="Q37" s="13" t="s">
        <v>47</v>
      </c>
      <c r="R37" s="13" t="s">
        <v>47</v>
      </c>
      <c r="S37" s="13" t="s">
        <v>47</v>
      </c>
      <c r="T37" s="13"/>
      <c r="U37" s="7" t="s">
        <v>47</v>
      </c>
      <c r="V37" s="7" t="s">
        <v>52</v>
      </c>
      <c r="W37" s="7" t="s">
        <v>52</v>
      </c>
      <c r="X37" s="7" t="s">
        <v>52</v>
      </c>
      <c r="Y37" s="7" t="s">
        <v>52</v>
      </c>
      <c r="Z37" s="7" t="s">
        <v>47</v>
      </c>
      <c r="AA37" s="7" t="s">
        <v>52</v>
      </c>
      <c r="AB37" s="7" t="s">
        <v>52</v>
      </c>
      <c r="AC37" s="7" t="s">
        <v>52</v>
      </c>
      <c r="AD37" s="7" t="s">
        <v>52</v>
      </c>
      <c r="AE37" s="7" t="s">
        <v>52</v>
      </c>
      <c r="AF37" s="7" t="s">
        <v>52</v>
      </c>
      <c r="AG37" s="7" t="s">
        <v>52</v>
      </c>
      <c r="AH37" s="7" t="s">
        <v>52</v>
      </c>
      <c r="AI37" s="7" t="s">
        <v>52</v>
      </c>
      <c r="AJ37" s="7" t="s">
        <v>52</v>
      </c>
      <c r="AK37" s="7" t="s">
        <v>52</v>
      </c>
      <c r="AL37" s="7" t="s">
        <v>52</v>
      </c>
      <c r="AM37" s="7" t="s">
        <v>52</v>
      </c>
      <c r="AN37" s="7" t="s">
        <v>47</v>
      </c>
      <c r="AO37" s="7" t="s">
        <v>47</v>
      </c>
      <c r="AP37" s="7" t="s">
        <v>47</v>
      </c>
      <c r="AQ37" s="7" t="s">
        <v>47</v>
      </c>
      <c r="AR37" s="7" t="s">
        <v>52</v>
      </c>
      <c r="AS37" s="7" t="s">
        <v>47</v>
      </c>
      <c r="AT37" s="7" t="s">
        <v>47</v>
      </c>
      <c r="AU37" s="7" t="s">
        <v>47</v>
      </c>
      <c r="AV37" s="7" t="s">
        <v>47</v>
      </c>
      <c r="AW37" s="7" t="s">
        <v>47</v>
      </c>
      <c r="AX37" s="7" t="s">
        <v>47</v>
      </c>
      <c r="AY37" s="7" t="s">
        <v>52</v>
      </c>
      <c r="AZ37" s="7" t="s">
        <v>52</v>
      </c>
      <c r="BA37" s="7" t="s">
        <v>52</v>
      </c>
      <c r="BB37" s="7" t="s">
        <v>52</v>
      </c>
      <c r="BC37" s="7" t="s">
        <v>52</v>
      </c>
      <c r="BD37" s="7" t="s">
        <v>52</v>
      </c>
      <c r="BE37" s="7" t="s">
        <v>52</v>
      </c>
      <c r="BF37" s="7" t="s">
        <v>52</v>
      </c>
      <c r="BG37" s="7" t="s">
        <v>52</v>
      </c>
      <c r="BH37" s="7" t="s">
        <v>52</v>
      </c>
      <c r="BI37" s="7" t="s">
        <v>52</v>
      </c>
      <c r="BJ37" s="7" t="s">
        <v>52</v>
      </c>
      <c r="BK37" s="7" t="s">
        <v>52</v>
      </c>
      <c r="BL37" s="7" t="s">
        <v>47</v>
      </c>
      <c r="BM37" s="7" t="s">
        <v>47</v>
      </c>
      <c r="BN37" s="7" t="s">
        <v>52</v>
      </c>
      <c r="BO37" s="7" t="s">
        <v>52</v>
      </c>
      <c r="BP37" s="7" t="s">
        <v>52</v>
      </c>
      <c r="BQ37" s="7" t="s">
        <v>47</v>
      </c>
      <c r="BR37" s="7" t="s">
        <v>47</v>
      </c>
      <c r="BS37" s="7" t="s">
        <v>52</v>
      </c>
      <c r="BT37" s="11" t="s">
        <v>782</v>
      </c>
    </row>
    <row r="38" spans="1:74" s="10" customFormat="1" ht="75" x14ac:dyDescent="0.25">
      <c r="A38" s="12">
        <v>2020</v>
      </c>
      <c r="B38" s="13" t="s">
        <v>621</v>
      </c>
      <c r="C38" s="13" t="s">
        <v>69</v>
      </c>
      <c r="D38" s="14">
        <v>233387.31</v>
      </c>
      <c r="E38" s="13">
        <v>41</v>
      </c>
      <c r="F38" s="14">
        <v>233387</v>
      </c>
      <c r="G38" s="14">
        <v>233387</v>
      </c>
      <c r="H38" s="13">
        <v>41</v>
      </c>
      <c r="I38" s="14">
        <f>233387+1520.9</f>
        <v>234907.9</v>
      </c>
      <c r="J38" s="13" t="s">
        <v>47</v>
      </c>
      <c r="K38" s="125">
        <v>1</v>
      </c>
      <c r="L38" s="177">
        <v>2</v>
      </c>
      <c r="M38" s="13" t="s">
        <v>52</v>
      </c>
      <c r="N38" s="13">
        <v>33165</v>
      </c>
      <c r="O38" s="13" t="s">
        <v>48</v>
      </c>
      <c r="P38" s="13" t="s">
        <v>47</v>
      </c>
      <c r="Q38" s="13" t="s">
        <v>47</v>
      </c>
      <c r="R38" s="10" t="s">
        <v>47</v>
      </c>
      <c r="S38" s="7" t="s">
        <v>47</v>
      </c>
      <c r="T38" s="7" t="s">
        <v>786</v>
      </c>
      <c r="U38" s="7" t="s">
        <v>52</v>
      </c>
      <c r="V38" s="7" t="s">
        <v>47</v>
      </c>
      <c r="W38" s="7" t="s">
        <v>52</v>
      </c>
      <c r="X38" s="7" t="s">
        <v>52</v>
      </c>
      <c r="Y38" s="7" t="s">
        <v>52</v>
      </c>
      <c r="Z38" s="7" t="s">
        <v>52</v>
      </c>
      <c r="AA38" s="7" t="s">
        <v>52</v>
      </c>
      <c r="AB38" s="7" t="s">
        <v>52</v>
      </c>
      <c r="AC38" s="7" t="s">
        <v>52</v>
      </c>
      <c r="AD38" s="7" t="s">
        <v>52</v>
      </c>
      <c r="AE38" s="7" t="s">
        <v>52</v>
      </c>
      <c r="AF38" s="7" t="s">
        <v>52</v>
      </c>
      <c r="AG38" s="7" t="s">
        <v>52</v>
      </c>
      <c r="AH38" s="7" t="s">
        <v>52</v>
      </c>
      <c r="AI38" s="7" t="s">
        <v>52</v>
      </c>
      <c r="AJ38" s="7" t="s">
        <v>52</v>
      </c>
      <c r="AK38" s="7" t="s">
        <v>52</v>
      </c>
      <c r="AL38" s="7" t="s">
        <v>52</v>
      </c>
      <c r="AM38" s="7" t="s">
        <v>52</v>
      </c>
      <c r="AN38" s="7" t="s">
        <v>52</v>
      </c>
      <c r="AO38" s="7" t="s">
        <v>52</v>
      </c>
      <c r="AP38" s="7" t="s">
        <v>52</v>
      </c>
      <c r="AQ38" s="7" t="s">
        <v>52</v>
      </c>
      <c r="AR38" s="7" t="s">
        <v>52</v>
      </c>
      <c r="AS38" s="7" t="s">
        <v>52</v>
      </c>
      <c r="AT38" s="7" t="s">
        <v>52</v>
      </c>
      <c r="AU38" s="7" t="s">
        <v>52</v>
      </c>
      <c r="AV38" s="7" t="s">
        <v>52</v>
      </c>
      <c r="AW38" s="7" t="s">
        <v>52</v>
      </c>
      <c r="AX38" s="7" t="s">
        <v>52</v>
      </c>
      <c r="AY38" s="7" t="s">
        <v>52</v>
      </c>
      <c r="AZ38" s="7" t="s">
        <v>52</v>
      </c>
      <c r="BA38" s="7" t="s">
        <v>52</v>
      </c>
      <c r="BB38" s="7" t="s">
        <v>52</v>
      </c>
      <c r="BC38" s="7" t="s">
        <v>52</v>
      </c>
      <c r="BD38" s="7" t="s">
        <v>52</v>
      </c>
      <c r="BE38" s="7" t="s">
        <v>52</v>
      </c>
      <c r="BF38" s="7" t="s">
        <v>52</v>
      </c>
      <c r="BG38" s="7" t="s">
        <v>52</v>
      </c>
      <c r="BH38" s="7" t="s">
        <v>52</v>
      </c>
      <c r="BI38" s="7" t="s">
        <v>52</v>
      </c>
      <c r="BJ38" s="7" t="s">
        <v>52</v>
      </c>
      <c r="BK38" s="7" t="s">
        <v>52</v>
      </c>
      <c r="BL38" s="7" t="s">
        <v>52</v>
      </c>
      <c r="BM38" s="7" t="s">
        <v>52</v>
      </c>
      <c r="BN38" s="7" t="s">
        <v>52</v>
      </c>
      <c r="BO38" s="7" t="s">
        <v>52</v>
      </c>
      <c r="BP38" s="7" t="s">
        <v>47</v>
      </c>
      <c r="BQ38" s="7" t="s">
        <v>47</v>
      </c>
      <c r="BR38" s="7" t="s">
        <v>52</v>
      </c>
      <c r="BS38" s="7" t="s">
        <v>52</v>
      </c>
      <c r="BT38" s="11" t="s">
        <v>954</v>
      </c>
    </row>
    <row r="39" spans="1:74" s="10" customFormat="1" ht="105" x14ac:dyDescent="0.25">
      <c r="A39" s="12">
        <v>2020</v>
      </c>
      <c r="B39" s="13" t="s">
        <v>827</v>
      </c>
      <c r="C39" s="13" t="s">
        <v>86</v>
      </c>
      <c r="D39" s="14">
        <v>198855.72</v>
      </c>
      <c r="E39" s="13">
        <v>30</v>
      </c>
      <c r="F39" s="14">
        <v>203831.11</v>
      </c>
      <c r="G39" s="178">
        <v>202174.56</v>
      </c>
      <c r="H39" s="13">
        <v>30</v>
      </c>
      <c r="I39" s="14">
        <v>207228.92</v>
      </c>
      <c r="J39" s="13" t="s">
        <v>47</v>
      </c>
      <c r="K39" s="13"/>
      <c r="L39" s="13">
        <v>0</v>
      </c>
      <c r="M39" s="13" t="s">
        <v>52</v>
      </c>
      <c r="N39" s="14">
        <v>24416.04</v>
      </c>
      <c r="O39" s="13" t="s">
        <v>48</v>
      </c>
      <c r="P39" s="13" t="s">
        <v>47</v>
      </c>
      <c r="Q39" s="13" t="s">
        <v>47</v>
      </c>
      <c r="R39" s="13" t="s">
        <v>47</v>
      </c>
      <c r="S39" s="13" t="s">
        <v>47</v>
      </c>
      <c r="T39" s="13"/>
      <c r="U39" s="7" t="s">
        <v>52</v>
      </c>
      <c r="V39" s="7" t="s">
        <v>52</v>
      </c>
      <c r="W39" s="7" t="s">
        <v>52</v>
      </c>
      <c r="X39" s="7" t="s">
        <v>52</v>
      </c>
      <c r="Y39" s="7" t="s">
        <v>52</v>
      </c>
      <c r="Z39" s="7" t="s">
        <v>52</v>
      </c>
      <c r="AA39" s="7" t="s">
        <v>52</v>
      </c>
      <c r="AB39" s="7" t="s">
        <v>52</v>
      </c>
      <c r="AC39" s="7" t="s">
        <v>52</v>
      </c>
      <c r="AD39" s="7" t="s">
        <v>52</v>
      </c>
      <c r="AE39" s="7" t="s">
        <v>52</v>
      </c>
      <c r="AF39" s="7" t="s">
        <v>52</v>
      </c>
      <c r="AG39" s="7" t="s">
        <v>52</v>
      </c>
      <c r="AH39" s="7" t="s">
        <v>52</v>
      </c>
      <c r="AI39" s="7" t="s">
        <v>52</v>
      </c>
      <c r="AJ39" s="7" t="s">
        <v>52</v>
      </c>
      <c r="AK39" s="7" t="s">
        <v>52</v>
      </c>
      <c r="AL39" s="7" t="s">
        <v>52</v>
      </c>
      <c r="AM39" s="7" t="s">
        <v>52</v>
      </c>
      <c r="AN39" s="7" t="s">
        <v>52</v>
      </c>
      <c r="AO39" s="7" t="s">
        <v>52</v>
      </c>
      <c r="AP39" s="7" t="s">
        <v>52</v>
      </c>
      <c r="AQ39" s="7" t="s">
        <v>52</v>
      </c>
      <c r="AR39" s="7" t="s">
        <v>52</v>
      </c>
      <c r="AS39" s="7" t="s">
        <v>47</v>
      </c>
      <c r="AT39" s="7" t="s">
        <v>52</v>
      </c>
      <c r="AU39" s="7" t="s">
        <v>52</v>
      </c>
      <c r="AV39" s="7" t="s">
        <v>52</v>
      </c>
      <c r="AW39" s="7" t="s">
        <v>52</v>
      </c>
      <c r="AX39" s="7" t="s">
        <v>52</v>
      </c>
      <c r="AY39" s="7" t="s">
        <v>52</v>
      </c>
      <c r="AZ39" s="7" t="s">
        <v>52</v>
      </c>
      <c r="BA39" s="7" t="s">
        <v>52</v>
      </c>
      <c r="BB39" s="7" t="s">
        <v>52</v>
      </c>
      <c r="BC39" s="7" t="s">
        <v>52</v>
      </c>
      <c r="BD39" s="7" t="s">
        <v>52</v>
      </c>
      <c r="BE39" s="7" t="s">
        <v>52</v>
      </c>
      <c r="BF39" s="7" t="s">
        <v>52</v>
      </c>
      <c r="BG39" s="7" t="s">
        <v>47</v>
      </c>
      <c r="BH39" s="7" t="s">
        <v>52</v>
      </c>
      <c r="BI39" s="7" t="s">
        <v>52</v>
      </c>
      <c r="BJ39" s="7" t="s">
        <v>52</v>
      </c>
      <c r="BK39" s="7" t="s">
        <v>52</v>
      </c>
      <c r="BL39" s="7" t="s">
        <v>47</v>
      </c>
      <c r="BM39" s="7" t="s">
        <v>52</v>
      </c>
      <c r="BN39" s="7" t="s">
        <v>52</v>
      </c>
      <c r="BO39" s="7" t="s">
        <v>52</v>
      </c>
      <c r="BP39" s="7" t="s">
        <v>47</v>
      </c>
      <c r="BQ39" s="7" t="s">
        <v>47</v>
      </c>
      <c r="BR39" s="7" t="s">
        <v>52</v>
      </c>
      <c r="BS39" s="7" t="s">
        <v>52</v>
      </c>
      <c r="BT39" s="11" t="s">
        <v>961</v>
      </c>
      <c r="BU39" s="2"/>
    </row>
    <row r="40" spans="1:74" s="90" customFormat="1" ht="45" x14ac:dyDescent="0.25">
      <c r="A40" s="8">
        <v>2017</v>
      </c>
      <c r="B40" s="3" t="s">
        <v>788</v>
      </c>
      <c r="C40" s="3" t="s">
        <v>69</v>
      </c>
      <c r="D40" s="4">
        <v>164550</v>
      </c>
      <c r="E40" s="3">
        <v>12</v>
      </c>
      <c r="F40" s="4">
        <v>174534</v>
      </c>
      <c r="G40" s="4">
        <v>168246</v>
      </c>
      <c r="H40" s="3">
        <v>12</v>
      </c>
      <c r="I40" s="4">
        <v>178230</v>
      </c>
      <c r="J40" s="3" t="s">
        <v>47</v>
      </c>
      <c r="K40" s="3" t="s">
        <v>56</v>
      </c>
      <c r="L40" s="3">
        <v>1</v>
      </c>
      <c r="M40" s="3" t="s">
        <v>47</v>
      </c>
      <c r="N40" s="4">
        <v>24666</v>
      </c>
      <c r="O40" s="3" t="s">
        <v>48</v>
      </c>
      <c r="P40" s="3" t="s">
        <v>47</v>
      </c>
      <c r="Q40" s="3" t="s">
        <v>47</v>
      </c>
      <c r="R40" s="3" t="s">
        <v>47</v>
      </c>
      <c r="S40" s="3" t="s">
        <v>47</v>
      </c>
      <c r="T40" s="3" t="s">
        <v>258</v>
      </c>
      <c r="U40" s="7" t="s">
        <v>52</v>
      </c>
      <c r="V40" s="7" t="s">
        <v>52</v>
      </c>
      <c r="W40" s="7" t="s">
        <v>52</v>
      </c>
      <c r="X40" s="7" t="s">
        <v>52</v>
      </c>
      <c r="Y40" s="7" t="s">
        <v>52</v>
      </c>
      <c r="Z40" s="7" t="s">
        <v>52</v>
      </c>
      <c r="AA40" s="7" t="s">
        <v>52</v>
      </c>
      <c r="AB40" s="7" t="s">
        <v>52</v>
      </c>
      <c r="AC40" s="7" t="s">
        <v>52</v>
      </c>
      <c r="AD40" s="7" t="s">
        <v>52</v>
      </c>
      <c r="AE40" s="7" t="s">
        <v>52</v>
      </c>
      <c r="AF40" s="7" t="s">
        <v>52</v>
      </c>
      <c r="AG40" s="7" t="s">
        <v>52</v>
      </c>
      <c r="AH40" s="7" t="s">
        <v>52</v>
      </c>
      <c r="AI40" s="7" t="s">
        <v>52</v>
      </c>
      <c r="AJ40" s="7" t="s">
        <v>52</v>
      </c>
      <c r="AK40" s="7" t="s">
        <v>52</v>
      </c>
      <c r="AL40" s="7" t="s">
        <v>52</v>
      </c>
      <c r="AM40" s="7" t="s">
        <v>52</v>
      </c>
      <c r="AN40" s="7" t="s">
        <v>52</v>
      </c>
      <c r="AO40" s="7" t="s">
        <v>52</v>
      </c>
      <c r="AP40" s="7" t="s">
        <v>52</v>
      </c>
      <c r="AQ40" s="7" t="s">
        <v>52</v>
      </c>
      <c r="AR40" s="7" t="s">
        <v>52</v>
      </c>
      <c r="AS40" s="7" t="s">
        <v>52</v>
      </c>
      <c r="AT40" s="7" t="s">
        <v>47</v>
      </c>
      <c r="AU40" s="7" t="s">
        <v>47</v>
      </c>
      <c r="AV40" s="7" t="s">
        <v>52</v>
      </c>
      <c r="AW40" s="7" t="s">
        <v>52</v>
      </c>
      <c r="AX40" s="7" t="s">
        <v>52</v>
      </c>
      <c r="AY40" s="7" t="s">
        <v>52</v>
      </c>
      <c r="AZ40" s="7" t="s">
        <v>52</v>
      </c>
      <c r="BA40" s="7" t="s">
        <v>52</v>
      </c>
      <c r="BB40" s="7" t="s">
        <v>52</v>
      </c>
      <c r="BC40" s="7" t="s">
        <v>52</v>
      </c>
      <c r="BD40" s="7" t="s">
        <v>52</v>
      </c>
      <c r="BE40" s="7" t="s">
        <v>52</v>
      </c>
      <c r="BF40" s="7" t="s">
        <v>52</v>
      </c>
      <c r="BG40" s="7" t="s">
        <v>47</v>
      </c>
      <c r="BH40" s="7" t="s">
        <v>52</v>
      </c>
      <c r="BI40" s="7" t="s">
        <v>52</v>
      </c>
      <c r="BJ40" s="7" t="s">
        <v>52</v>
      </c>
      <c r="BK40" s="7" t="s">
        <v>52</v>
      </c>
      <c r="BL40" s="7" t="s">
        <v>47</v>
      </c>
      <c r="BM40" s="7" t="s">
        <v>47</v>
      </c>
      <c r="BN40" s="7" t="s">
        <v>52</v>
      </c>
      <c r="BO40" s="7" t="s">
        <v>52</v>
      </c>
      <c r="BP40" s="7" t="s">
        <v>47</v>
      </c>
      <c r="BQ40" s="7" t="s">
        <v>47</v>
      </c>
      <c r="BR40" s="7" t="s">
        <v>47</v>
      </c>
      <c r="BS40" s="7" t="s">
        <v>52</v>
      </c>
      <c r="BT40" s="11" t="s">
        <v>346</v>
      </c>
    </row>
    <row r="41" spans="1:74" s="10" customFormat="1" x14ac:dyDescent="0.25">
      <c r="A41" s="12">
        <v>2020</v>
      </c>
      <c r="B41" s="13" t="s">
        <v>111</v>
      </c>
      <c r="C41" s="13" t="s">
        <v>95</v>
      </c>
      <c r="D41" s="14">
        <v>146229</v>
      </c>
      <c r="E41" s="13">
        <v>25</v>
      </c>
      <c r="F41" s="14">
        <v>164507.625</v>
      </c>
      <c r="G41" s="14">
        <v>148540</v>
      </c>
      <c r="H41" s="13">
        <v>25</v>
      </c>
      <c r="I41" s="14">
        <v>166818.625</v>
      </c>
      <c r="J41" s="13" t="s">
        <v>47</v>
      </c>
      <c r="K41" s="13" t="s">
        <v>56</v>
      </c>
      <c r="L41" s="13">
        <v>0</v>
      </c>
      <c r="M41" s="13" t="s">
        <v>47</v>
      </c>
      <c r="N41" s="14">
        <v>21989.52</v>
      </c>
      <c r="O41" s="13" t="s">
        <v>48</v>
      </c>
      <c r="P41" s="13" t="s">
        <v>47</v>
      </c>
      <c r="Q41" s="13" t="s">
        <v>47</v>
      </c>
      <c r="R41" s="13" t="s">
        <v>47</v>
      </c>
      <c r="S41" s="13" t="s">
        <v>47</v>
      </c>
      <c r="T41" s="13"/>
      <c r="U41" s="7" t="s">
        <v>52</v>
      </c>
      <c r="V41" s="7" t="s">
        <v>52</v>
      </c>
      <c r="W41" s="7" t="s">
        <v>52</v>
      </c>
      <c r="X41" s="7" t="s">
        <v>52</v>
      </c>
      <c r="Y41" s="7" t="s">
        <v>52</v>
      </c>
      <c r="Z41" s="7" t="s">
        <v>52</v>
      </c>
      <c r="AA41" s="7" t="s">
        <v>52</v>
      </c>
      <c r="AB41" s="7" t="s">
        <v>52</v>
      </c>
      <c r="AC41" s="7" t="s">
        <v>52</v>
      </c>
      <c r="AD41" s="7" t="s">
        <v>52</v>
      </c>
      <c r="AE41" s="7" t="s">
        <v>52</v>
      </c>
      <c r="AF41" s="7" t="s">
        <v>52</v>
      </c>
      <c r="AG41" s="7" t="s">
        <v>52</v>
      </c>
      <c r="AH41" s="7" t="s">
        <v>52</v>
      </c>
      <c r="AI41" s="7" t="s">
        <v>52</v>
      </c>
      <c r="AJ41" s="7" t="s">
        <v>52</v>
      </c>
      <c r="AK41" s="7" t="s">
        <v>52</v>
      </c>
      <c r="AL41" s="7" t="s">
        <v>52</v>
      </c>
      <c r="AM41" s="7" t="s">
        <v>52</v>
      </c>
      <c r="AN41" s="7" t="s">
        <v>52</v>
      </c>
      <c r="AO41" s="7" t="s">
        <v>52</v>
      </c>
      <c r="AP41" s="7" t="s">
        <v>52</v>
      </c>
      <c r="AQ41" s="7" t="s">
        <v>52</v>
      </c>
      <c r="AR41" s="7" t="s">
        <v>52</v>
      </c>
      <c r="AS41" s="7" t="s">
        <v>52</v>
      </c>
      <c r="AT41" s="7" t="s">
        <v>52</v>
      </c>
      <c r="AU41" s="7" t="s">
        <v>52</v>
      </c>
      <c r="AV41" s="7" t="s">
        <v>52</v>
      </c>
      <c r="AW41" s="7" t="s">
        <v>52</v>
      </c>
      <c r="AX41" s="7" t="s">
        <v>52</v>
      </c>
      <c r="AY41" s="7" t="s">
        <v>52</v>
      </c>
      <c r="AZ41" s="7" t="s">
        <v>52</v>
      </c>
      <c r="BA41" s="7" t="s">
        <v>52</v>
      </c>
      <c r="BB41" s="7" t="s">
        <v>52</v>
      </c>
      <c r="BC41" s="7" t="s">
        <v>52</v>
      </c>
      <c r="BD41" s="7" t="s">
        <v>52</v>
      </c>
      <c r="BE41" s="7" t="s">
        <v>52</v>
      </c>
      <c r="BF41" s="7" t="s">
        <v>52</v>
      </c>
      <c r="BG41" s="7" t="s">
        <v>52</v>
      </c>
      <c r="BH41" s="7" t="s">
        <v>52</v>
      </c>
      <c r="BI41" s="7" t="s">
        <v>52</v>
      </c>
      <c r="BJ41" s="7" t="s">
        <v>52</v>
      </c>
      <c r="BK41" s="7" t="s">
        <v>52</v>
      </c>
      <c r="BL41" s="7" t="s">
        <v>47</v>
      </c>
      <c r="BM41" s="7" t="s">
        <v>52</v>
      </c>
      <c r="BN41" s="7" t="s">
        <v>52</v>
      </c>
      <c r="BO41" s="7" t="s">
        <v>52</v>
      </c>
      <c r="BP41" s="7" t="s">
        <v>47</v>
      </c>
      <c r="BQ41" s="7" t="s">
        <v>47</v>
      </c>
      <c r="BR41" s="7" t="s">
        <v>47</v>
      </c>
      <c r="BS41" s="7" t="s">
        <v>52</v>
      </c>
      <c r="BT41" s="11"/>
      <c r="BU41" s="2"/>
    </row>
    <row r="42" spans="1:74" ht="15.75" customHeight="1" x14ac:dyDescent="0.25">
      <c r="A42" s="179">
        <v>2020</v>
      </c>
      <c r="B42" s="180" t="s">
        <v>663</v>
      </c>
      <c r="C42" s="180" t="s">
        <v>323</v>
      </c>
      <c r="D42" s="181">
        <v>156714</v>
      </c>
      <c r="E42" s="180">
        <v>20</v>
      </c>
      <c r="F42" s="181">
        <v>180221</v>
      </c>
      <c r="G42" s="181">
        <v>156714</v>
      </c>
      <c r="H42" s="180">
        <v>20</v>
      </c>
      <c r="I42" s="181">
        <v>183263</v>
      </c>
      <c r="J42" s="180" t="s">
        <v>47</v>
      </c>
      <c r="K42" s="180" t="s">
        <v>56</v>
      </c>
      <c r="L42" s="180">
        <v>2</v>
      </c>
      <c r="M42" s="180" t="s">
        <v>52</v>
      </c>
      <c r="N42" s="181">
        <v>24114</v>
      </c>
      <c r="O42" s="180" t="s">
        <v>48</v>
      </c>
      <c r="P42" s="180" t="s">
        <v>47</v>
      </c>
      <c r="Q42" s="180" t="s">
        <v>47</v>
      </c>
      <c r="R42" s="180" t="s">
        <v>47</v>
      </c>
      <c r="S42" s="180" t="s">
        <v>47</v>
      </c>
      <c r="T42" s="180" t="s">
        <v>320</v>
      </c>
      <c r="U42" s="182" t="s">
        <v>47</v>
      </c>
      <c r="V42" s="182" t="s">
        <v>52</v>
      </c>
      <c r="W42" s="182" t="s">
        <v>52</v>
      </c>
      <c r="X42" s="182" t="s">
        <v>52</v>
      </c>
      <c r="Y42" s="182" t="s">
        <v>52</v>
      </c>
      <c r="Z42" s="182" t="s">
        <v>52</v>
      </c>
      <c r="AA42" s="182" t="s">
        <v>52</v>
      </c>
      <c r="AB42" s="182" t="s">
        <v>52</v>
      </c>
      <c r="AC42" s="182" t="s">
        <v>52</v>
      </c>
      <c r="AD42" s="182" t="s">
        <v>52</v>
      </c>
      <c r="AE42" s="182" t="s">
        <v>52</v>
      </c>
      <c r="AF42" s="182" t="s">
        <v>52</v>
      </c>
      <c r="AG42" s="182" t="s">
        <v>52</v>
      </c>
      <c r="AH42" s="182" t="s">
        <v>52</v>
      </c>
      <c r="AI42" s="182" t="s">
        <v>52</v>
      </c>
      <c r="AJ42" s="182" t="s">
        <v>47</v>
      </c>
      <c r="AK42" s="182" t="s">
        <v>52</v>
      </c>
      <c r="AL42" s="182" t="s">
        <v>52</v>
      </c>
      <c r="AM42" s="182" t="s">
        <v>52</v>
      </c>
      <c r="AN42" s="182" t="s">
        <v>52</v>
      </c>
      <c r="AO42" s="182" t="s">
        <v>52</v>
      </c>
      <c r="AP42" s="182" t="s">
        <v>52</v>
      </c>
      <c r="AQ42" s="182" t="s">
        <v>52</v>
      </c>
      <c r="AR42" s="182" t="s">
        <v>52</v>
      </c>
      <c r="AS42" s="182" t="s">
        <v>47</v>
      </c>
      <c r="AT42" s="182" t="s">
        <v>52</v>
      </c>
      <c r="AU42" s="182" t="s">
        <v>52</v>
      </c>
      <c r="AV42" s="182" t="s">
        <v>52</v>
      </c>
      <c r="AW42" s="188" t="s">
        <v>52</v>
      </c>
      <c r="AX42" s="182" t="s">
        <v>52</v>
      </c>
      <c r="AY42" s="182" t="s">
        <v>52</v>
      </c>
      <c r="AZ42" s="182" t="s">
        <v>52</v>
      </c>
      <c r="BA42" s="182" t="s">
        <v>52</v>
      </c>
      <c r="BB42" s="182" t="s">
        <v>52</v>
      </c>
      <c r="BC42" s="182" t="s">
        <v>52</v>
      </c>
      <c r="BD42" s="182" t="s">
        <v>52</v>
      </c>
      <c r="BE42" s="182" t="s">
        <v>52</v>
      </c>
      <c r="BF42" s="182" t="s">
        <v>52</v>
      </c>
      <c r="BG42" s="182" t="s">
        <v>47</v>
      </c>
      <c r="BH42" s="182" t="s">
        <v>52</v>
      </c>
      <c r="BI42" s="182" t="s">
        <v>52</v>
      </c>
      <c r="BJ42" s="182" t="s">
        <v>52</v>
      </c>
      <c r="BK42" s="182" t="s">
        <v>52</v>
      </c>
      <c r="BL42" s="182" t="s">
        <v>47</v>
      </c>
      <c r="BM42" s="182" t="s">
        <v>47</v>
      </c>
      <c r="BN42" s="182" t="s">
        <v>52</v>
      </c>
      <c r="BO42" s="182" t="s">
        <v>52</v>
      </c>
      <c r="BP42" s="182" t="s">
        <v>47</v>
      </c>
      <c r="BQ42" s="182" t="s">
        <v>47</v>
      </c>
      <c r="BR42" s="182" t="s">
        <v>47</v>
      </c>
      <c r="BS42" s="182" t="s">
        <v>52</v>
      </c>
      <c r="BT42" s="189" t="s">
        <v>1164</v>
      </c>
      <c r="BU42" s="184"/>
      <c r="BV42" s="184"/>
    </row>
    <row r="43" spans="1:74" s="10" customFormat="1" x14ac:dyDescent="0.25">
      <c r="A43" s="12">
        <v>2020</v>
      </c>
      <c r="B43" s="13" t="s">
        <v>849</v>
      </c>
      <c r="C43" s="13" t="s">
        <v>230</v>
      </c>
      <c r="D43" s="14">
        <v>173004</v>
      </c>
      <c r="E43" s="13"/>
      <c r="F43" s="14">
        <v>173004</v>
      </c>
      <c r="G43" s="14">
        <v>173004</v>
      </c>
      <c r="H43" s="13"/>
      <c r="I43" s="14">
        <v>173004</v>
      </c>
      <c r="J43" s="13" t="s">
        <v>47</v>
      </c>
      <c r="K43" s="13" t="s">
        <v>56</v>
      </c>
      <c r="L43" s="13">
        <v>1</v>
      </c>
      <c r="M43" s="13" t="s">
        <v>47</v>
      </c>
      <c r="N43" s="14">
        <v>34029</v>
      </c>
      <c r="O43" s="13" t="s">
        <v>48</v>
      </c>
      <c r="P43" s="13" t="s">
        <v>47</v>
      </c>
      <c r="Q43" s="13" t="s">
        <v>47</v>
      </c>
      <c r="R43" s="13" t="s">
        <v>47</v>
      </c>
      <c r="S43" s="13" t="s">
        <v>47</v>
      </c>
      <c r="T43" s="13"/>
      <c r="U43" s="7" t="s">
        <v>52</v>
      </c>
      <c r="V43" s="7" t="s">
        <v>52</v>
      </c>
      <c r="W43" s="7" t="s">
        <v>52</v>
      </c>
      <c r="X43" s="7" t="s">
        <v>52</v>
      </c>
      <c r="Y43" s="7" t="s">
        <v>52</v>
      </c>
      <c r="Z43" s="7" t="s">
        <v>52</v>
      </c>
      <c r="AA43" s="7" t="s">
        <v>52</v>
      </c>
      <c r="AB43" s="7" t="s">
        <v>52</v>
      </c>
      <c r="AC43" s="7" t="s">
        <v>52</v>
      </c>
      <c r="AD43" s="7" t="s">
        <v>52</v>
      </c>
      <c r="AE43" s="7" t="s">
        <v>52</v>
      </c>
      <c r="AF43" s="7" t="s">
        <v>52</v>
      </c>
      <c r="AG43" s="7" t="s">
        <v>52</v>
      </c>
      <c r="AH43" s="7" t="s">
        <v>52</v>
      </c>
      <c r="AI43" s="7" t="s">
        <v>52</v>
      </c>
      <c r="AJ43" s="7" t="s">
        <v>52</v>
      </c>
      <c r="AK43" s="7" t="s">
        <v>52</v>
      </c>
      <c r="AL43" s="7" t="s">
        <v>52</v>
      </c>
      <c r="AM43" s="7" t="s">
        <v>52</v>
      </c>
      <c r="AN43" s="7" t="s">
        <v>52</v>
      </c>
      <c r="AO43" s="7" t="s">
        <v>52</v>
      </c>
      <c r="AP43" s="7" t="s">
        <v>52</v>
      </c>
      <c r="AQ43" s="7" t="s">
        <v>52</v>
      </c>
      <c r="AR43" s="7" t="s">
        <v>52</v>
      </c>
      <c r="AS43" s="7" t="s">
        <v>52</v>
      </c>
      <c r="AT43" s="7" t="s">
        <v>52</v>
      </c>
      <c r="AU43" s="7" t="s">
        <v>52</v>
      </c>
      <c r="AV43" s="7" t="s">
        <v>52</v>
      </c>
      <c r="AW43" s="7" t="s">
        <v>52</v>
      </c>
      <c r="AX43" s="7" t="s">
        <v>52</v>
      </c>
      <c r="AY43" s="7" t="s">
        <v>56</v>
      </c>
      <c r="AZ43" s="7" t="s">
        <v>52</v>
      </c>
      <c r="BA43" s="7" t="s">
        <v>52</v>
      </c>
      <c r="BB43" s="7" t="s">
        <v>52</v>
      </c>
      <c r="BC43" s="7" t="s">
        <v>52</v>
      </c>
      <c r="BD43" s="7" t="s">
        <v>52</v>
      </c>
      <c r="BE43" s="7" t="s">
        <v>52</v>
      </c>
      <c r="BF43" s="7" t="s">
        <v>52</v>
      </c>
      <c r="BG43" s="7" t="s">
        <v>52</v>
      </c>
      <c r="BH43" s="7" t="s">
        <v>52</v>
      </c>
      <c r="BI43" s="7" t="s">
        <v>52</v>
      </c>
      <c r="BJ43" s="7" t="s">
        <v>52</v>
      </c>
      <c r="BK43" s="7" t="s">
        <v>52</v>
      </c>
      <c r="BL43" s="7" t="s">
        <v>52</v>
      </c>
      <c r="BM43" s="7" t="s">
        <v>52</v>
      </c>
      <c r="BN43" s="7" t="s">
        <v>52</v>
      </c>
      <c r="BO43" s="7" t="s">
        <v>52</v>
      </c>
      <c r="BP43" s="7" t="s">
        <v>52</v>
      </c>
      <c r="BQ43" s="7" t="s">
        <v>52</v>
      </c>
      <c r="BR43" s="7" t="s">
        <v>47</v>
      </c>
      <c r="BS43" s="7" t="s">
        <v>52</v>
      </c>
      <c r="BT43" s="11"/>
    </row>
    <row r="44" spans="1:74" s="10" customFormat="1" x14ac:dyDescent="0.25">
      <c r="A44" s="12">
        <v>2020</v>
      </c>
      <c r="B44" s="13" t="s">
        <v>154</v>
      </c>
      <c r="C44" s="13" t="s">
        <v>86</v>
      </c>
      <c r="D44" s="14">
        <v>170772</v>
      </c>
      <c r="E44" s="13">
        <v>20</v>
      </c>
      <c r="F44" s="14">
        <v>197689.94</v>
      </c>
      <c r="G44" s="14">
        <v>174187.44</v>
      </c>
      <c r="H44" s="13">
        <v>20</v>
      </c>
      <c r="I44" s="14">
        <v>201643.74</v>
      </c>
      <c r="J44" s="13" t="s">
        <v>47</v>
      </c>
      <c r="K44" s="13" t="s">
        <v>56</v>
      </c>
      <c r="L44" s="13">
        <v>2</v>
      </c>
      <c r="M44" s="13" t="s">
        <v>47</v>
      </c>
      <c r="N44" s="14">
        <v>26481</v>
      </c>
      <c r="O44" s="13" t="s">
        <v>56</v>
      </c>
      <c r="P44" s="13" t="s">
        <v>47</v>
      </c>
      <c r="Q44" s="13" t="s">
        <v>47</v>
      </c>
      <c r="R44" s="13" t="s">
        <v>47</v>
      </c>
      <c r="S44" s="13" t="s">
        <v>47</v>
      </c>
      <c r="T44" s="13" t="s">
        <v>972</v>
      </c>
      <c r="U44" s="7" t="s">
        <v>52</v>
      </c>
      <c r="V44" s="7" t="s">
        <v>52</v>
      </c>
      <c r="W44" s="7" t="s">
        <v>52</v>
      </c>
      <c r="X44" s="7" t="s">
        <v>52</v>
      </c>
      <c r="Y44" s="7" t="s">
        <v>52</v>
      </c>
      <c r="Z44" s="7" t="s">
        <v>52</v>
      </c>
      <c r="AA44" s="7" t="s">
        <v>52</v>
      </c>
      <c r="AB44" s="7" t="s">
        <v>52</v>
      </c>
      <c r="AC44" s="7" t="s">
        <v>52</v>
      </c>
      <c r="AD44" s="7" t="s">
        <v>52</v>
      </c>
      <c r="AE44" s="7" t="s">
        <v>52</v>
      </c>
      <c r="AF44" s="7" t="s">
        <v>52</v>
      </c>
      <c r="AG44" s="7" t="s">
        <v>52</v>
      </c>
      <c r="AH44" s="7" t="s">
        <v>52</v>
      </c>
      <c r="AI44" s="7" t="s">
        <v>52</v>
      </c>
      <c r="AJ44" s="7" t="s">
        <v>52</v>
      </c>
      <c r="AK44" s="7" t="s">
        <v>52</v>
      </c>
      <c r="AL44" s="7" t="s">
        <v>52</v>
      </c>
      <c r="AM44" s="7" t="s">
        <v>52</v>
      </c>
      <c r="AN44" s="7" t="s">
        <v>52</v>
      </c>
      <c r="AO44" s="7" t="s">
        <v>52</v>
      </c>
      <c r="AP44" s="7" t="s">
        <v>52</v>
      </c>
      <c r="AQ44" s="7" t="s">
        <v>52</v>
      </c>
      <c r="AR44" s="7" t="s">
        <v>52</v>
      </c>
      <c r="AS44" s="7" t="s">
        <v>47</v>
      </c>
      <c r="AT44" s="7" t="s">
        <v>52</v>
      </c>
      <c r="AU44" s="7" t="s">
        <v>52</v>
      </c>
      <c r="AV44" s="7" t="s">
        <v>52</v>
      </c>
      <c r="AW44" s="7" t="s">
        <v>52</v>
      </c>
      <c r="AX44" s="7" t="s">
        <v>52</v>
      </c>
      <c r="AY44" s="7" t="s">
        <v>52</v>
      </c>
      <c r="AZ44" s="7" t="s">
        <v>52</v>
      </c>
      <c r="BA44" s="7" t="s">
        <v>52</v>
      </c>
      <c r="BB44" s="7" t="s">
        <v>52</v>
      </c>
      <c r="BC44" s="7" t="s">
        <v>52</v>
      </c>
      <c r="BD44" s="7" t="s">
        <v>52</v>
      </c>
      <c r="BE44" s="7" t="s">
        <v>52</v>
      </c>
      <c r="BF44" s="7" t="s">
        <v>52</v>
      </c>
      <c r="BG44" s="7" t="s">
        <v>52</v>
      </c>
      <c r="BH44" s="7" t="s">
        <v>52</v>
      </c>
      <c r="BI44" s="7" t="s">
        <v>52</v>
      </c>
      <c r="BJ44" s="7" t="s">
        <v>52</v>
      </c>
      <c r="BK44" s="7" t="s">
        <v>52</v>
      </c>
      <c r="BL44" s="7" t="s">
        <v>52</v>
      </c>
      <c r="BM44" s="7" t="s">
        <v>52</v>
      </c>
      <c r="BN44" s="7" t="s">
        <v>52</v>
      </c>
      <c r="BO44" s="7" t="s">
        <v>52</v>
      </c>
      <c r="BP44" s="7" t="s">
        <v>52</v>
      </c>
      <c r="BQ44" s="7" t="s">
        <v>52</v>
      </c>
      <c r="BR44" s="7" t="s">
        <v>52</v>
      </c>
      <c r="BS44" s="7" t="s">
        <v>52</v>
      </c>
      <c r="BT44" s="11"/>
      <c r="BU44" s="2"/>
    </row>
    <row r="45" spans="1:74" s="10" customFormat="1" x14ac:dyDescent="0.25">
      <c r="A45" s="12">
        <v>2020</v>
      </c>
      <c r="B45" s="13" t="s">
        <v>117</v>
      </c>
      <c r="C45" s="13" t="s">
        <v>95</v>
      </c>
      <c r="D45" s="14">
        <v>142644</v>
      </c>
      <c r="E45" s="13"/>
      <c r="F45" s="14"/>
      <c r="G45" s="14">
        <v>142644</v>
      </c>
      <c r="H45" s="13"/>
      <c r="I45" s="14">
        <v>144644</v>
      </c>
      <c r="J45" s="13" t="s">
        <v>47</v>
      </c>
      <c r="K45" s="13" t="s">
        <v>56</v>
      </c>
      <c r="L45" s="13">
        <v>1</v>
      </c>
      <c r="M45" s="13" t="s">
        <v>52</v>
      </c>
      <c r="N45" s="14">
        <v>15661</v>
      </c>
      <c r="O45" s="13" t="s">
        <v>48</v>
      </c>
      <c r="P45" s="13" t="s">
        <v>47</v>
      </c>
      <c r="Q45" s="13" t="s">
        <v>47</v>
      </c>
      <c r="R45" s="13" t="s">
        <v>47</v>
      </c>
      <c r="S45" s="13" t="s">
        <v>47</v>
      </c>
      <c r="T45" s="13"/>
      <c r="U45" s="7" t="s">
        <v>52</v>
      </c>
      <c r="V45" s="7" t="s">
        <v>52</v>
      </c>
      <c r="W45" s="7" t="s">
        <v>52</v>
      </c>
      <c r="X45" s="7" t="s">
        <v>52</v>
      </c>
      <c r="Y45" s="7" t="s">
        <v>52</v>
      </c>
      <c r="Z45" s="7" t="s">
        <v>52</v>
      </c>
      <c r="AA45" s="7" t="s">
        <v>52</v>
      </c>
      <c r="AB45" s="7" t="s">
        <v>52</v>
      </c>
      <c r="AC45" s="7" t="s">
        <v>52</v>
      </c>
      <c r="AD45" s="7" t="s">
        <v>52</v>
      </c>
      <c r="AE45" s="7" t="s">
        <v>52</v>
      </c>
      <c r="AF45" s="7" t="s">
        <v>52</v>
      </c>
      <c r="AG45" s="7" t="s">
        <v>52</v>
      </c>
      <c r="AH45" s="7" t="s">
        <v>52</v>
      </c>
      <c r="AI45" s="7" t="s">
        <v>52</v>
      </c>
      <c r="AJ45" s="7" t="s">
        <v>52</v>
      </c>
      <c r="AK45" s="7" t="s">
        <v>52</v>
      </c>
      <c r="AL45" s="7" t="s">
        <v>52</v>
      </c>
      <c r="AM45" s="7" t="s">
        <v>52</v>
      </c>
      <c r="AN45" s="7" t="s">
        <v>52</v>
      </c>
      <c r="AO45" s="7" t="s">
        <v>52</v>
      </c>
      <c r="AP45" s="7" t="s">
        <v>52</v>
      </c>
      <c r="AQ45" s="7" t="s">
        <v>52</v>
      </c>
      <c r="AR45" s="7" t="s">
        <v>52</v>
      </c>
      <c r="AS45" s="7" t="s">
        <v>52</v>
      </c>
      <c r="AT45" s="7" t="s">
        <v>52</v>
      </c>
      <c r="AU45" s="7" t="s">
        <v>52</v>
      </c>
      <c r="AV45" s="7" t="s">
        <v>52</v>
      </c>
      <c r="AW45" s="7" t="s">
        <v>52</v>
      </c>
      <c r="AX45" s="7" t="s">
        <v>52</v>
      </c>
      <c r="AY45" s="7" t="s">
        <v>52</v>
      </c>
      <c r="AZ45" s="7" t="s">
        <v>52</v>
      </c>
      <c r="BA45" s="7" t="s">
        <v>52</v>
      </c>
      <c r="BB45" s="7" t="s">
        <v>52</v>
      </c>
      <c r="BC45" s="7" t="s">
        <v>52</v>
      </c>
      <c r="BD45" s="7" t="s">
        <v>52</v>
      </c>
      <c r="BE45" s="7" t="s">
        <v>52</v>
      </c>
      <c r="BF45" s="7" t="s">
        <v>52</v>
      </c>
      <c r="BG45" s="7" t="s">
        <v>52</v>
      </c>
      <c r="BH45" s="7" t="s">
        <v>52</v>
      </c>
      <c r="BI45" s="7" t="s">
        <v>52</v>
      </c>
      <c r="BJ45" s="7" t="s">
        <v>52</v>
      </c>
      <c r="BK45" s="7" t="s">
        <v>52</v>
      </c>
      <c r="BL45" s="7" t="s">
        <v>52</v>
      </c>
      <c r="BM45" s="7" t="s">
        <v>52</v>
      </c>
      <c r="BN45" s="7" t="s">
        <v>52</v>
      </c>
      <c r="BO45" s="7" t="s">
        <v>52</v>
      </c>
      <c r="BP45" s="7" t="s">
        <v>52</v>
      </c>
      <c r="BQ45" s="7" t="s">
        <v>52</v>
      </c>
      <c r="BR45" s="7" t="s">
        <v>52</v>
      </c>
      <c r="BS45" s="7" t="s">
        <v>52</v>
      </c>
      <c r="BT45" s="11"/>
    </row>
    <row r="46" spans="1:74" s="10" customFormat="1" ht="30" x14ac:dyDescent="0.25">
      <c r="A46" s="12">
        <v>2020</v>
      </c>
      <c r="B46" s="13" t="s">
        <v>204</v>
      </c>
      <c r="C46" s="13" t="s">
        <v>86</v>
      </c>
      <c r="D46" s="14">
        <v>147570</v>
      </c>
      <c r="E46" s="13">
        <v>24</v>
      </c>
      <c r="F46" s="14">
        <v>167673</v>
      </c>
      <c r="G46" s="14">
        <v>154949</v>
      </c>
      <c r="H46" s="13">
        <v>24</v>
      </c>
      <c r="I46" s="14">
        <v>175052</v>
      </c>
      <c r="J46" s="13" t="s">
        <v>47</v>
      </c>
      <c r="K46" s="13" t="s">
        <v>56</v>
      </c>
      <c r="L46" s="13">
        <v>2</v>
      </c>
      <c r="M46" s="13" t="s">
        <v>47</v>
      </c>
      <c r="N46" s="14">
        <v>18447</v>
      </c>
      <c r="O46" s="13" t="s">
        <v>48</v>
      </c>
      <c r="P46" s="13" t="s">
        <v>47</v>
      </c>
      <c r="Q46" s="13" t="s">
        <v>47</v>
      </c>
      <c r="R46" s="13" t="s">
        <v>47</v>
      </c>
      <c r="S46" s="13" t="s">
        <v>47</v>
      </c>
      <c r="T46" s="13" t="s">
        <v>977</v>
      </c>
      <c r="U46" s="7" t="s">
        <v>52</v>
      </c>
      <c r="V46" s="7" t="s">
        <v>52</v>
      </c>
      <c r="W46" s="7" t="s">
        <v>52</v>
      </c>
      <c r="X46" s="7" t="s">
        <v>52</v>
      </c>
      <c r="Y46" s="7" t="s">
        <v>52</v>
      </c>
      <c r="Z46" s="7" t="s">
        <v>52</v>
      </c>
      <c r="AA46" s="7" t="s">
        <v>52</v>
      </c>
      <c r="AB46" s="7" t="s">
        <v>52</v>
      </c>
      <c r="AC46" s="7" t="s">
        <v>52</v>
      </c>
      <c r="AD46" s="7" t="s">
        <v>52</v>
      </c>
      <c r="AE46" s="7" t="s">
        <v>52</v>
      </c>
      <c r="AF46" s="7" t="s">
        <v>52</v>
      </c>
      <c r="AG46" s="7" t="s">
        <v>52</v>
      </c>
      <c r="AH46" s="7" t="s">
        <v>52</v>
      </c>
      <c r="AI46" s="7" t="s">
        <v>52</v>
      </c>
      <c r="AJ46" s="7" t="s">
        <v>52</v>
      </c>
      <c r="AK46" s="7" t="s">
        <v>52</v>
      </c>
      <c r="AL46" s="7" t="s">
        <v>52</v>
      </c>
      <c r="AM46" s="7" t="s">
        <v>52</v>
      </c>
      <c r="AN46" s="7" t="s">
        <v>52</v>
      </c>
      <c r="AO46" s="7" t="s">
        <v>52</v>
      </c>
      <c r="AP46" s="7" t="s">
        <v>52</v>
      </c>
      <c r="AQ46" s="7" t="s">
        <v>52</v>
      </c>
      <c r="AR46" s="7" t="s">
        <v>52</v>
      </c>
      <c r="AS46" s="7" t="s">
        <v>52</v>
      </c>
      <c r="AT46" s="7" t="s">
        <v>52</v>
      </c>
      <c r="AU46" s="7" t="s">
        <v>52</v>
      </c>
      <c r="AV46" s="7" t="s">
        <v>52</v>
      </c>
      <c r="AW46" s="7" t="s">
        <v>52</v>
      </c>
      <c r="AX46" s="7" t="s">
        <v>52</v>
      </c>
      <c r="AY46" s="7" t="s">
        <v>52</v>
      </c>
      <c r="AZ46" s="7" t="s">
        <v>52</v>
      </c>
      <c r="BA46" s="7" t="s">
        <v>52</v>
      </c>
      <c r="BB46" s="7" t="s">
        <v>52</v>
      </c>
      <c r="BC46" s="7" t="s">
        <v>52</v>
      </c>
      <c r="BD46" s="7" t="s">
        <v>52</v>
      </c>
      <c r="BE46" s="7" t="s">
        <v>52</v>
      </c>
      <c r="BF46" s="7" t="s">
        <v>52</v>
      </c>
      <c r="BG46" s="7" t="s">
        <v>52</v>
      </c>
      <c r="BH46" s="7" t="s">
        <v>52</v>
      </c>
      <c r="BI46" s="7" t="s">
        <v>52</v>
      </c>
      <c r="BJ46" s="7" t="s">
        <v>52</v>
      </c>
      <c r="BK46" s="7" t="s">
        <v>52</v>
      </c>
      <c r="BL46" s="7" t="s">
        <v>52</v>
      </c>
      <c r="BM46" s="7" t="s">
        <v>52</v>
      </c>
      <c r="BN46" s="7" t="s">
        <v>52</v>
      </c>
      <c r="BO46" s="7" t="s">
        <v>52</v>
      </c>
      <c r="BP46" s="7" t="s">
        <v>52</v>
      </c>
      <c r="BQ46" s="7" t="s">
        <v>52</v>
      </c>
      <c r="BR46" s="7" t="s">
        <v>52</v>
      </c>
      <c r="BS46" s="7" t="s">
        <v>52</v>
      </c>
      <c r="BT46" s="11" t="s">
        <v>978</v>
      </c>
      <c r="BU46" s="2"/>
    </row>
    <row r="47" spans="1:74" s="90" customFormat="1" x14ac:dyDescent="0.25">
      <c r="A47" s="8">
        <v>2016</v>
      </c>
      <c r="B47" s="3" t="s">
        <v>526</v>
      </c>
      <c r="C47" s="3" t="s">
        <v>86</v>
      </c>
      <c r="D47" s="4"/>
      <c r="E47" s="3"/>
      <c r="F47" s="4"/>
      <c r="G47" s="4"/>
      <c r="H47" s="3"/>
      <c r="I47" s="4"/>
      <c r="J47" s="3"/>
      <c r="K47" s="3"/>
      <c r="L47" s="3"/>
      <c r="M47" s="3"/>
      <c r="N47" s="4"/>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row>
    <row r="48" spans="1:74" s="90" customFormat="1" x14ac:dyDescent="0.25">
      <c r="A48" s="8">
        <v>2018</v>
      </c>
      <c r="B48" s="3" t="s">
        <v>850</v>
      </c>
      <c r="C48" s="3" t="s">
        <v>348</v>
      </c>
      <c r="D48" s="4">
        <v>147684</v>
      </c>
      <c r="E48" s="3">
        <v>8</v>
      </c>
      <c r="F48" s="4">
        <v>147684</v>
      </c>
      <c r="G48" s="4">
        <v>149684</v>
      </c>
      <c r="H48" s="3">
        <v>8</v>
      </c>
      <c r="I48" s="4">
        <v>149684</v>
      </c>
      <c r="J48" s="3" t="s">
        <v>52</v>
      </c>
      <c r="K48" s="3" t="s">
        <v>56</v>
      </c>
      <c r="L48" s="3">
        <v>2</v>
      </c>
      <c r="M48" s="3" t="s">
        <v>52</v>
      </c>
      <c r="N48" s="4">
        <v>18597</v>
      </c>
      <c r="O48" s="3">
        <v>3</v>
      </c>
      <c r="P48" s="3" t="s">
        <v>47</v>
      </c>
      <c r="Q48" s="3" t="s">
        <v>47</v>
      </c>
      <c r="R48" s="3" t="s">
        <v>47</v>
      </c>
      <c r="S48" s="3" t="s">
        <v>47</v>
      </c>
      <c r="T48" s="3"/>
      <c r="U48" s="7" t="s">
        <v>52</v>
      </c>
      <c r="V48" s="7" t="s">
        <v>52</v>
      </c>
      <c r="W48" s="7" t="s">
        <v>52</v>
      </c>
      <c r="X48" s="7" t="s">
        <v>52</v>
      </c>
      <c r="Y48" s="7" t="s">
        <v>52</v>
      </c>
      <c r="Z48" s="7" t="s">
        <v>52</v>
      </c>
      <c r="AA48" s="7" t="s">
        <v>52</v>
      </c>
      <c r="AB48" s="7" t="s">
        <v>52</v>
      </c>
      <c r="AC48" s="7" t="s">
        <v>52</v>
      </c>
      <c r="AD48" s="7" t="s">
        <v>52</v>
      </c>
      <c r="AE48" s="7" t="s">
        <v>52</v>
      </c>
      <c r="AF48" s="7" t="s">
        <v>52</v>
      </c>
      <c r="AG48" s="7" t="s">
        <v>52</v>
      </c>
      <c r="AH48" s="7" t="s">
        <v>52</v>
      </c>
      <c r="AI48" s="7" t="s">
        <v>52</v>
      </c>
      <c r="AJ48" s="7" t="s">
        <v>52</v>
      </c>
      <c r="AK48" s="7" t="s">
        <v>52</v>
      </c>
      <c r="AL48" s="7" t="s">
        <v>52</v>
      </c>
      <c r="AM48" s="7" t="s">
        <v>52</v>
      </c>
      <c r="AN48" s="7" t="s">
        <v>52</v>
      </c>
      <c r="AO48" s="7" t="s">
        <v>52</v>
      </c>
      <c r="AP48" s="7" t="s">
        <v>52</v>
      </c>
      <c r="AQ48" s="7" t="s">
        <v>52</v>
      </c>
      <c r="AR48" s="7" t="s">
        <v>52</v>
      </c>
      <c r="AS48" s="7" t="s">
        <v>52</v>
      </c>
      <c r="AT48" s="7" t="s">
        <v>52</v>
      </c>
      <c r="AU48" s="7" t="s">
        <v>52</v>
      </c>
      <c r="AV48" s="7" t="s">
        <v>52</v>
      </c>
      <c r="AW48" s="7" t="s">
        <v>52</v>
      </c>
      <c r="AX48" s="7" t="s">
        <v>52</v>
      </c>
      <c r="AY48" s="7" t="s">
        <v>52</v>
      </c>
      <c r="AZ48" s="7" t="s">
        <v>52</v>
      </c>
      <c r="BA48" s="7" t="s">
        <v>52</v>
      </c>
      <c r="BB48" s="7" t="s">
        <v>52</v>
      </c>
      <c r="BC48" s="7" t="s">
        <v>52</v>
      </c>
      <c r="BD48" s="7" t="s">
        <v>52</v>
      </c>
      <c r="BE48" s="7" t="s">
        <v>52</v>
      </c>
      <c r="BF48" s="7" t="s">
        <v>52</v>
      </c>
      <c r="BG48" s="7" t="s">
        <v>52</v>
      </c>
      <c r="BH48" s="7" t="s">
        <v>52</v>
      </c>
      <c r="BI48" s="7" t="s">
        <v>52</v>
      </c>
      <c r="BJ48" s="7" t="s">
        <v>52</v>
      </c>
      <c r="BK48" s="7" t="s">
        <v>52</v>
      </c>
      <c r="BL48" s="7" t="s">
        <v>47</v>
      </c>
      <c r="BM48" s="7" t="s">
        <v>47</v>
      </c>
      <c r="BN48" s="7" t="s">
        <v>52</v>
      </c>
      <c r="BO48" s="7" t="s">
        <v>52</v>
      </c>
      <c r="BP48" s="7" t="s">
        <v>47</v>
      </c>
      <c r="BQ48" s="7" t="s">
        <v>47</v>
      </c>
      <c r="BR48" s="7" t="s">
        <v>47</v>
      </c>
      <c r="BS48" s="7" t="s">
        <v>52</v>
      </c>
      <c r="BT48" s="11"/>
      <c r="BU48" s="2"/>
    </row>
    <row r="49" spans="1:73" s="10" customFormat="1" ht="77.25" customHeight="1" x14ac:dyDescent="0.25">
      <c r="A49" s="12">
        <v>2020</v>
      </c>
      <c r="B49" s="13" t="s">
        <v>649</v>
      </c>
      <c r="C49" s="13" t="s">
        <v>985</v>
      </c>
      <c r="D49" s="14">
        <v>136237</v>
      </c>
      <c r="E49" s="13">
        <v>15</v>
      </c>
      <c r="F49" s="14">
        <v>143049</v>
      </c>
      <c r="G49" s="14">
        <v>136237</v>
      </c>
      <c r="H49" s="13">
        <v>15</v>
      </c>
      <c r="I49" s="14">
        <v>147041</v>
      </c>
      <c r="J49" s="13" t="s">
        <v>47</v>
      </c>
      <c r="K49" s="125">
        <v>1</v>
      </c>
      <c r="L49" s="13">
        <v>1</v>
      </c>
      <c r="M49" s="13" t="s">
        <v>47</v>
      </c>
      <c r="N49" s="14">
        <v>23507</v>
      </c>
      <c r="O49" s="13" t="s">
        <v>48</v>
      </c>
      <c r="P49" s="13" t="s">
        <v>47</v>
      </c>
      <c r="Q49" s="13" t="s">
        <v>47</v>
      </c>
      <c r="R49" s="13" t="s">
        <v>47</v>
      </c>
      <c r="S49" s="13" t="s">
        <v>47</v>
      </c>
      <c r="T49" s="13"/>
      <c r="U49" s="13" t="s">
        <v>52</v>
      </c>
      <c r="V49" s="13" t="s">
        <v>52</v>
      </c>
      <c r="W49" s="13" t="s">
        <v>52</v>
      </c>
      <c r="X49" s="13" t="s">
        <v>52</v>
      </c>
      <c r="Y49" s="13" t="s">
        <v>52</v>
      </c>
      <c r="Z49" s="13" t="s">
        <v>52</v>
      </c>
      <c r="AA49" s="13" t="s">
        <v>52</v>
      </c>
      <c r="AB49" s="13" t="s">
        <v>52</v>
      </c>
      <c r="AC49" s="13" t="s">
        <v>52</v>
      </c>
      <c r="AD49" s="13" t="s">
        <v>52</v>
      </c>
      <c r="AE49" s="13" t="s">
        <v>52</v>
      </c>
      <c r="AF49" s="13" t="s">
        <v>52</v>
      </c>
      <c r="AG49" s="13" t="s">
        <v>52</v>
      </c>
      <c r="AH49" s="13" t="s">
        <v>52</v>
      </c>
      <c r="AI49" s="13" t="s">
        <v>52</v>
      </c>
      <c r="AJ49" s="13" t="s">
        <v>52</v>
      </c>
      <c r="AK49" s="13" t="s">
        <v>52</v>
      </c>
      <c r="AL49" s="13" t="s">
        <v>52</v>
      </c>
      <c r="AM49" s="13" t="s">
        <v>52</v>
      </c>
      <c r="AN49" s="13" t="s">
        <v>52</v>
      </c>
      <c r="AO49" s="13" t="s">
        <v>52</v>
      </c>
      <c r="AP49" s="13" t="s">
        <v>52</v>
      </c>
      <c r="AQ49" s="13" t="s">
        <v>52</v>
      </c>
      <c r="AR49" s="13" t="s">
        <v>52</v>
      </c>
      <c r="AS49" s="13" t="s">
        <v>52</v>
      </c>
      <c r="AT49" s="13" t="s">
        <v>52</v>
      </c>
      <c r="AU49" s="13" t="s">
        <v>52</v>
      </c>
      <c r="AV49" s="13" t="s">
        <v>52</v>
      </c>
      <c r="AW49" s="13" t="s">
        <v>52</v>
      </c>
      <c r="AX49" s="13" t="s">
        <v>52</v>
      </c>
      <c r="AY49" s="13" t="s">
        <v>52</v>
      </c>
      <c r="AZ49" s="13" t="s">
        <v>52</v>
      </c>
      <c r="BA49" s="13" t="s">
        <v>52</v>
      </c>
      <c r="BB49" s="13" t="s">
        <v>52</v>
      </c>
      <c r="BC49" s="13" t="s">
        <v>52</v>
      </c>
      <c r="BD49" s="13" t="s">
        <v>52</v>
      </c>
      <c r="BE49" s="13" t="s">
        <v>52</v>
      </c>
      <c r="BF49" s="13" t="s">
        <v>52</v>
      </c>
      <c r="BG49" s="13" t="s">
        <v>52</v>
      </c>
      <c r="BH49" s="13" t="s">
        <v>52</v>
      </c>
      <c r="BI49" s="13" t="s">
        <v>52</v>
      </c>
      <c r="BJ49" s="13" t="s">
        <v>52</v>
      </c>
      <c r="BK49" s="13" t="s">
        <v>52</v>
      </c>
      <c r="BL49" s="13" t="s">
        <v>52</v>
      </c>
      <c r="BM49" s="13" t="s">
        <v>52</v>
      </c>
      <c r="BN49" s="13" t="s">
        <v>52</v>
      </c>
      <c r="BO49" s="13" t="s">
        <v>52</v>
      </c>
      <c r="BP49" s="13" t="s">
        <v>47</v>
      </c>
      <c r="BQ49" s="13" t="s">
        <v>52</v>
      </c>
      <c r="BR49" s="13" t="s">
        <v>52</v>
      </c>
      <c r="BS49" s="13" t="s">
        <v>52</v>
      </c>
      <c r="BT49" s="11" t="s">
        <v>986</v>
      </c>
    </row>
    <row r="50" spans="1:73" s="10" customFormat="1" ht="45" x14ac:dyDescent="0.25">
      <c r="A50" s="196">
        <v>2020</v>
      </c>
      <c r="B50" s="103" t="s">
        <v>246</v>
      </c>
      <c r="C50" s="103" t="s">
        <v>68</v>
      </c>
      <c r="D50" s="104">
        <v>151320</v>
      </c>
      <c r="E50" s="103">
        <v>25</v>
      </c>
      <c r="F50" s="104">
        <v>174018</v>
      </c>
      <c r="G50" s="104">
        <v>154320</v>
      </c>
      <c r="H50" s="103">
        <v>25</v>
      </c>
      <c r="I50" s="104">
        <v>177018</v>
      </c>
      <c r="J50" s="103" t="s">
        <v>47</v>
      </c>
      <c r="K50" s="103" t="s">
        <v>56</v>
      </c>
      <c r="L50" s="103">
        <v>2</v>
      </c>
      <c r="M50" s="103" t="s">
        <v>52</v>
      </c>
      <c r="N50" s="104">
        <v>29851</v>
      </c>
      <c r="O50" s="103" t="s">
        <v>994</v>
      </c>
      <c r="P50" s="103" t="s">
        <v>47</v>
      </c>
      <c r="Q50" s="103" t="s">
        <v>47</v>
      </c>
      <c r="R50" s="103" t="s">
        <v>47</v>
      </c>
      <c r="S50" s="103" t="s">
        <v>47</v>
      </c>
      <c r="T50" s="103" t="s">
        <v>129</v>
      </c>
      <c r="U50" s="23" t="s">
        <v>52</v>
      </c>
      <c r="V50" s="23" t="s">
        <v>52</v>
      </c>
      <c r="W50" s="23" t="s">
        <v>52</v>
      </c>
      <c r="X50" s="23" t="s">
        <v>52</v>
      </c>
      <c r="Y50" s="23" t="s">
        <v>52</v>
      </c>
      <c r="Z50" s="23" t="s">
        <v>52</v>
      </c>
      <c r="AA50" s="23" t="s">
        <v>52</v>
      </c>
      <c r="AB50" s="23" t="s">
        <v>52</v>
      </c>
      <c r="AC50" s="23" t="s">
        <v>52</v>
      </c>
      <c r="AD50" s="23" t="s">
        <v>52</v>
      </c>
      <c r="AE50" s="23" t="s">
        <v>52</v>
      </c>
      <c r="AF50" s="23" t="s">
        <v>52</v>
      </c>
      <c r="AG50" s="23" t="s">
        <v>52</v>
      </c>
      <c r="AH50" s="23" t="s">
        <v>52</v>
      </c>
      <c r="AI50" s="23" t="s">
        <v>52</v>
      </c>
      <c r="AJ50" s="23" t="s">
        <v>52</v>
      </c>
      <c r="AK50" s="23" t="s">
        <v>52</v>
      </c>
      <c r="AL50" s="23" t="s">
        <v>52</v>
      </c>
      <c r="AM50" s="23" t="s">
        <v>52</v>
      </c>
      <c r="AN50" s="23" t="s">
        <v>52</v>
      </c>
      <c r="AO50" s="23" t="s">
        <v>52</v>
      </c>
      <c r="AP50" s="23" t="s">
        <v>52</v>
      </c>
      <c r="AQ50" s="23" t="s">
        <v>52</v>
      </c>
      <c r="AR50" s="23" t="s">
        <v>52</v>
      </c>
      <c r="AS50" s="23" t="s">
        <v>52</v>
      </c>
      <c r="AT50" s="23" t="s">
        <v>52</v>
      </c>
      <c r="AU50" s="23" t="s">
        <v>52</v>
      </c>
      <c r="AV50" s="23" t="s">
        <v>52</v>
      </c>
      <c r="AW50" s="23" t="s">
        <v>52</v>
      </c>
      <c r="AX50" s="23" t="s">
        <v>52</v>
      </c>
      <c r="AY50" s="23" t="s">
        <v>52</v>
      </c>
      <c r="AZ50" s="23" t="s">
        <v>52</v>
      </c>
      <c r="BA50" s="23" t="s">
        <v>52</v>
      </c>
      <c r="BB50" s="23" t="s">
        <v>52</v>
      </c>
      <c r="BC50" s="23" t="s">
        <v>52</v>
      </c>
      <c r="BD50" s="23" t="s">
        <v>52</v>
      </c>
      <c r="BE50" s="23" t="s">
        <v>52</v>
      </c>
      <c r="BF50" s="23" t="s">
        <v>52</v>
      </c>
      <c r="BG50" s="23" t="s">
        <v>52</v>
      </c>
      <c r="BH50" s="23" t="s">
        <v>52</v>
      </c>
      <c r="BI50" s="23" t="s">
        <v>52</v>
      </c>
      <c r="BJ50" s="23" t="s">
        <v>52</v>
      </c>
      <c r="BK50" s="23" t="s">
        <v>52</v>
      </c>
      <c r="BL50" s="23" t="s">
        <v>52</v>
      </c>
      <c r="BM50" s="23" t="s">
        <v>52</v>
      </c>
      <c r="BN50" s="23" t="s">
        <v>52</v>
      </c>
      <c r="BO50" s="23" t="s">
        <v>52</v>
      </c>
      <c r="BP50" s="23" t="s">
        <v>47</v>
      </c>
      <c r="BQ50" s="23" t="s">
        <v>47</v>
      </c>
      <c r="BR50" s="23" t="s">
        <v>52</v>
      </c>
      <c r="BS50" s="23" t="s">
        <v>52</v>
      </c>
      <c r="BT50" s="106" t="s">
        <v>997</v>
      </c>
      <c r="BU50" s="2"/>
    </row>
    <row r="51" spans="1:73" x14ac:dyDescent="0.25">
      <c r="B51" s="25" t="s">
        <v>1021</v>
      </c>
    </row>
    <row r="52" spans="1:73" x14ac:dyDescent="0.25">
      <c r="B52" s="25"/>
    </row>
    <row r="53" spans="1:73" ht="15" customHeight="1" x14ac:dyDescent="0.25">
      <c r="B53" s="2" t="s">
        <v>1020</v>
      </c>
    </row>
    <row r="54" spans="1:73" s="56" customFormat="1" ht="15" customHeight="1" x14ac:dyDescent="0.25">
      <c r="A54" s="60"/>
      <c r="B54" s="58" t="s">
        <v>463</v>
      </c>
      <c r="D54" s="79">
        <f t="shared" ref="D54:I54" si="0">AVERAGE(D2:D50)</f>
        <v>161156.98782608696</v>
      </c>
      <c r="E54" s="75">
        <f t="shared" si="0"/>
        <v>18.655172413793103</v>
      </c>
      <c r="F54" s="79">
        <f t="shared" si="0"/>
        <v>168326.8172871795</v>
      </c>
      <c r="G54" s="79">
        <f t="shared" si="0"/>
        <v>163105.78326086956</v>
      </c>
      <c r="H54" s="75">
        <f t="shared" si="0"/>
        <v>18.655172413793103</v>
      </c>
      <c r="I54" s="79">
        <f t="shared" si="0"/>
        <v>168902.38219069771</v>
      </c>
      <c r="L54" s="75">
        <f>AVERAGE(L2:L50)</f>
        <v>1.6956521739130435</v>
      </c>
      <c r="N54" s="79">
        <f>AVERAGE(N2:N50)</f>
        <v>23229.529782608697</v>
      </c>
      <c r="O54" s="75">
        <f>AVERAGE(O2:O50)</f>
        <v>2.5</v>
      </c>
    </row>
    <row r="55" spans="1:73" s="65" customFormat="1" ht="15" customHeight="1" x14ac:dyDescent="0.25">
      <c r="A55" s="71"/>
      <c r="B55" s="68" t="s">
        <v>464</v>
      </c>
      <c r="D55" s="62">
        <f t="shared" ref="D55:I55" si="1">MEDIAN(D2:D50)</f>
        <v>154003</v>
      </c>
      <c r="E55" s="82">
        <f t="shared" si="1"/>
        <v>20</v>
      </c>
      <c r="F55" s="62">
        <f t="shared" si="1"/>
        <v>164507.625</v>
      </c>
      <c r="G55" s="62">
        <f t="shared" si="1"/>
        <v>155624.5</v>
      </c>
      <c r="H55" s="82">
        <f t="shared" si="1"/>
        <v>20</v>
      </c>
      <c r="I55" s="62">
        <f t="shared" si="1"/>
        <v>162872</v>
      </c>
      <c r="L55" s="68">
        <f>MEDIAN(L2:L50)</f>
        <v>2</v>
      </c>
      <c r="N55" s="62">
        <f>MEDIAN(N2:N50)</f>
        <v>22280.98</v>
      </c>
      <c r="O55" s="68">
        <f>MEDIAN(O2:O50)</f>
        <v>2.5</v>
      </c>
    </row>
    <row r="56" spans="1:73" s="70" customFormat="1" ht="15" customHeight="1" x14ac:dyDescent="0.25">
      <c r="A56" s="78"/>
      <c r="B56" s="74" t="s">
        <v>465</v>
      </c>
      <c r="D56" s="67">
        <f t="shared" ref="D56:I56" si="2">MIN(D2:D50)</f>
        <v>106339</v>
      </c>
      <c r="E56" s="64">
        <f t="shared" si="2"/>
        <v>5</v>
      </c>
      <c r="F56" s="67">
        <f t="shared" si="2"/>
        <v>109339</v>
      </c>
      <c r="G56" s="67">
        <f t="shared" si="2"/>
        <v>106339</v>
      </c>
      <c r="H56" s="64">
        <f t="shared" si="2"/>
        <v>5</v>
      </c>
      <c r="I56" s="67">
        <f t="shared" si="2"/>
        <v>110232</v>
      </c>
      <c r="L56" s="74">
        <f>MIN(L2:L50)</f>
        <v>0</v>
      </c>
      <c r="N56" s="67">
        <f>MIN(N2:N50)</f>
        <v>8321</v>
      </c>
      <c r="O56" s="74">
        <f>MIN(O2:O50)</f>
        <v>2</v>
      </c>
    </row>
    <row r="57" spans="1:73" s="73" customFormat="1" ht="15" customHeight="1" x14ac:dyDescent="0.25">
      <c r="A57" s="81"/>
      <c r="B57" s="77" t="s">
        <v>466</v>
      </c>
      <c r="D57" s="69">
        <f t="shared" ref="D57:I57" si="3">MAX(D2:D50)</f>
        <v>233387.31</v>
      </c>
      <c r="E57" s="66">
        <f t="shared" si="3"/>
        <v>41</v>
      </c>
      <c r="F57" s="69">
        <f t="shared" si="3"/>
        <v>233387</v>
      </c>
      <c r="G57" s="69">
        <f t="shared" si="3"/>
        <v>233387</v>
      </c>
      <c r="H57" s="66">
        <f t="shared" si="3"/>
        <v>41</v>
      </c>
      <c r="I57" s="69">
        <f t="shared" si="3"/>
        <v>234907.9</v>
      </c>
      <c r="L57" s="77">
        <f>MAX(L2:L50)</f>
        <v>3</v>
      </c>
      <c r="N57" s="69">
        <f>MAX(N2:N50)</f>
        <v>82575</v>
      </c>
      <c r="O57" s="77">
        <f>MAX(O2:O50)</f>
        <v>3</v>
      </c>
    </row>
    <row r="58" spans="1:73" s="76" customFormat="1" ht="15" customHeight="1" x14ac:dyDescent="0.25">
      <c r="A58" s="63"/>
      <c r="B58" s="80" t="s">
        <v>435</v>
      </c>
      <c r="D58" s="80">
        <f t="shared" ref="D58:I58" si="4">COUNT(D2:D50)</f>
        <v>46</v>
      </c>
      <c r="E58" s="80">
        <f t="shared" si="4"/>
        <v>29</v>
      </c>
      <c r="F58" s="80">
        <f t="shared" si="4"/>
        <v>39</v>
      </c>
      <c r="G58" s="80">
        <f t="shared" si="4"/>
        <v>46</v>
      </c>
      <c r="H58" s="80">
        <f t="shared" si="4"/>
        <v>29</v>
      </c>
      <c r="I58" s="80">
        <f t="shared" si="4"/>
        <v>43</v>
      </c>
      <c r="L58" s="80">
        <f>COUNT(L2:L50)</f>
        <v>46</v>
      </c>
      <c r="N58" s="80">
        <f>COUNT(N2:N50)</f>
        <v>46</v>
      </c>
      <c r="O58" s="80">
        <f>COUNT(O2:O50)</f>
        <v>2</v>
      </c>
    </row>
    <row r="60" spans="1:73" ht="15" customHeight="1" x14ac:dyDescent="0.25">
      <c r="B60" s="2" t="s">
        <v>851</v>
      </c>
    </row>
    <row r="61" spans="1:73" s="56" customFormat="1" ht="15" customHeight="1" x14ac:dyDescent="0.25">
      <c r="A61" s="60"/>
      <c r="B61" s="58" t="s">
        <v>463</v>
      </c>
      <c r="D61" s="79">
        <v>157331</v>
      </c>
      <c r="E61" s="75">
        <v>20</v>
      </c>
      <c r="F61" s="79">
        <v>165618</v>
      </c>
      <c r="G61" s="79">
        <v>159755</v>
      </c>
      <c r="H61" s="75">
        <v>20</v>
      </c>
      <c r="I61" s="79">
        <v>167360</v>
      </c>
      <c r="L61" s="75">
        <v>2</v>
      </c>
      <c r="N61" s="79">
        <v>22019</v>
      </c>
      <c r="O61" s="75">
        <v>3</v>
      </c>
    </row>
    <row r="62" spans="1:73" s="65" customFormat="1" ht="15" customHeight="1" x14ac:dyDescent="0.25">
      <c r="A62" s="71"/>
      <c r="B62" s="68" t="s">
        <v>464</v>
      </c>
      <c r="D62" s="62">
        <v>151422</v>
      </c>
      <c r="E62" s="82">
        <v>20</v>
      </c>
      <c r="F62" s="62">
        <v>162802</v>
      </c>
      <c r="G62" s="62">
        <v>154162</v>
      </c>
      <c r="H62" s="82">
        <v>20</v>
      </c>
      <c r="I62" s="62">
        <v>163218</v>
      </c>
      <c r="L62" s="68">
        <v>2</v>
      </c>
      <c r="N62" s="62">
        <v>22218</v>
      </c>
      <c r="O62" s="68">
        <v>2.5</v>
      </c>
    </row>
    <row r="63" spans="1:73" s="70" customFormat="1" ht="15" customHeight="1" x14ac:dyDescent="0.25">
      <c r="A63" s="78"/>
      <c r="B63" s="74" t="s">
        <v>465</v>
      </c>
      <c r="D63" s="67">
        <v>106339</v>
      </c>
      <c r="E63" s="64">
        <v>5</v>
      </c>
      <c r="F63" s="67">
        <v>109339</v>
      </c>
      <c r="G63" s="67">
        <v>106339</v>
      </c>
      <c r="H63" s="64">
        <v>5</v>
      </c>
      <c r="I63" s="67">
        <v>110232</v>
      </c>
      <c r="L63" s="74">
        <v>0</v>
      </c>
      <c r="N63" s="67">
        <v>7729</v>
      </c>
      <c r="O63" s="74">
        <v>2</v>
      </c>
    </row>
    <row r="64" spans="1:73" s="73" customFormat="1" ht="15" customHeight="1" x14ac:dyDescent="0.25">
      <c r="A64" s="81"/>
      <c r="B64" s="77" t="s">
        <v>466</v>
      </c>
      <c r="D64" s="69">
        <v>227453</v>
      </c>
      <c r="E64" s="66">
        <v>41</v>
      </c>
      <c r="F64" s="69">
        <v>227453</v>
      </c>
      <c r="G64" s="69">
        <v>227453</v>
      </c>
      <c r="H64" s="66">
        <v>41</v>
      </c>
      <c r="I64" s="69">
        <v>228974</v>
      </c>
      <c r="L64" s="77">
        <v>3</v>
      </c>
      <c r="N64" s="69">
        <v>60594</v>
      </c>
      <c r="O64" s="77">
        <v>3</v>
      </c>
    </row>
    <row r="65" spans="1:15" s="72" customFormat="1" ht="15" customHeight="1" x14ac:dyDescent="0.25">
      <c r="A65" s="63"/>
      <c r="B65" s="80" t="s">
        <v>435</v>
      </c>
      <c r="C65" s="76"/>
      <c r="D65" s="80">
        <v>46</v>
      </c>
      <c r="E65" s="80">
        <v>26</v>
      </c>
      <c r="F65" s="80">
        <v>37</v>
      </c>
      <c r="G65" s="80">
        <v>46</v>
      </c>
      <c r="H65" s="80">
        <v>26</v>
      </c>
      <c r="I65" s="80">
        <v>40</v>
      </c>
      <c r="L65" s="80">
        <v>45</v>
      </c>
      <c r="M65" s="76"/>
      <c r="N65" s="80">
        <v>46</v>
      </c>
      <c r="O65" s="80">
        <v>2</v>
      </c>
    </row>
  </sheetData>
  <sheetProtection formatColumns="0" formatRows="0" sort="0" autoFilter="0"/>
  <autoFilter ref="A1:BT50" xr:uid="{00000000-0009-0000-0000-000006000000}">
    <filterColumn colId="0">
      <filters>
        <filter val="2014"/>
      </filters>
    </filterColumn>
  </autoFilter>
  <sortState xmlns:xlrd2="http://schemas.microsoft.com/office/spreadsheetml/2017/richdata2" ref="A2:BT50">
    <sortCondition descending="1" ref="A2:A50"/>
    <sortCondition ref="B2:B50"/>
  </sortState>
  <printOptions horizontalCentered="1"/>
  <pageMargins left="0.2" right="0.2" top="0.75" bottom="0.75" header="0.5" footer="0.5"/>
  <pageSetup scale="75" orientation="landscape" r:id="rId1"/>
  <headerFooter scaleWithDoc="0" alignWithMargins="0">
    <oddHeader>&amp;C&amp;"-,Bold"Single - Instructional Dean</oddHeader>
    <oddFooter>&amp;L&amp;8Copyright ACCCA 2014&amp;R&amp;8Single - Instructional Dean - Page &amp;P of &amp;N</oddFooter>
  </headerFooter>
  <ignoredErrors>
    <ignoredError sqref="J64:K64 J61:K61 M61 J62 M62 J63:K63 M64"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dimension ref="A1:BZ65"/>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customHeight="1" x14ac:dyDescent="0.25"/>
  <cols>
    <col min="1" max="1" width="5" style="24" bestFit="1" customWidth="1"/>
    <col min="2" max="2" width="28.28515625" style="9" customWidth="1"/>
    <col min="3" max="3" width="39.85546875" style="9" customWidth="1"/>
    <col min="4" max="4" width="10.140625" style="26" bestFit="1" customWidth="1"/>
    <col min="5" max="5" width="17.85546875" style="9" customWidth="1"/>
    <col min="6" max="6" width="22.85546875" style="26" bestFit="1" customWidth="1"/>
    <col min="7" max="7" width="10" style="26" bestFit="1" customWidth="1"/>
    <col min="8" max="8" width="18.140625" style="9" bestFit="1" customWidth="1"/>
    <col min="9" max="9" width="22.85546875" style="26" bestFit="1" customWidth="1"/>
    <col min="10" max="10" width="8.42578125" style="9" bestFit="1" customWidth="1"/>
    <col min="11" max="11" width="10.42578125" style="9" bestFit="1" customWidth="1"/>
    <col min="12" max="12" width="10.140625" style="26" bestFit="1" customWidth="1"/>
    <col min="13" max="17" width="10.42578125" style="9" bestFit="1" customWidth="1"/>
    <col min="18" max="18" width="35.7109375" style="9" customWidth="1"/>
    <col min="19" max="19" width="12" style="9" bestFit="1" customWidth="1"/>
    <col min="20" max="20" width="11.42578125" style="9" bestFit="1" customWidth="1"/>
    <col min="21" max="22" width="12.85546875" style="9" bestFit="1" customWidth="1"/>
    <col min="23" max="23" width="14.42578125" style="9" bestFit="1" customWidth="1"/>
    <col min="24" max="24" width="10.42578125" style="9" customWidth="1"/>
    <col min="25" max="25" width="12.7109375" style="9" bestFit="1" customWidth="1"/>
    <col min="26" max="26" width="15" style="9" bestFit="1" customWidth="1"/>
    <col min="27" max="27" width="10.42578125" style="9" customWidth="1"/>
    <col min="28" max="28" width="13.42578125" style="9" customWidth="1"/>
    <col min="29" max="29" width="12.42578125" style="9" customWidth="1"/>
    <col min="30" max="30" width="13.7109375" style="9" bestFit="1" customWidth="1"/>
    <col min="31" max="31" width="10.85546875" style="9" bestFit="1" customWidth="1"/>
    <col min="32" max="32" width="12" style="9" bestFit="1" customWidth="1"/>
    <col min="33" max="33" width="12.28515625" style="9" bestFit="1" customWidth="1"/>
    <col min="34" max="34" width="10.42578125" style="9" customWidth="1"/>
    <col min="35" max="35" width="12.7109375" style="9" bestFit="1" customWidth="1"/>
    <col min="36" max="36" width="13.5703125" style="9" bestFit="1" customWidth="1"/>
    <col min="37" max="37" width="12.42578125" style="9" bestFit="1" customWidth="1"/>
    <col min="38" max="38" width="10.42578125" style="9" customWidth="1"/>
    <col min="39" max="39" width="12.85546875" style="9" bestFit="1" customWidth="1"/>
    <col min="40" max="40" width="10.42578125" style="9" customWidth="1"/>
    <col min="41" max="41" width="14" style="9" bestFit="1" customWidth="1"/>
    <col min="42" max="42" width="11.140625" style="9" bestFit="1" customWidth="1"/>
    <col min="43" max="43" width="10.42578125" style="9" customWidth="1"/>
    <col min="44" max="44" width="11.7109375" style="9" bestFit="1" customWidth="1"/>
    <col min="45" max="45" width="10.85546875" style="9" bestFit="1" customWidth="1"/>
    <col min="46" max="47" width="10.42578125" style="9" customWidth="1"/>
    <col min="48" max="48" width="11.42578125" style="9" bestFit="1" customWidth="1"/>
    <col min="49" max="49" width="13.140625" style="9" bestFit="1" customWidth="1"/>
    <col min="50" max="50" width="10.42578125" style="9" customWidth="1"/>
    <col min="51" max="51" width="16.7109375" style="9" customWidth="1"/>
    <col min="52" max="52" width="20.28515625" style="9" customWidth="1"/>
    <col min="53" max="53" width="10.42578125" style="9" customWidth="1"/>
    <col min="54" max="54" width="12.7109375" style="9" bestFit="1" customWidth="1"/>
    <col min="55" max="57" width="10.42578125" style="9" customWidth="1"/>
    <col min="58" max="58" width="14.140625" style="9" bestFit="1" customWidth="1"/>
    <col min="59" max="59" width="10.42578125" style="9" bestFit="1" customWidth="1"/>
    <col min="60" max="60" width="12.85546875" style="9" bestFit="1" customWidth="1"/>
    <col min="61" max="62" width="10.7109375" style="9" bestFit="1" customWidth="1"/>
    <col min="63" max="63" width="10.42578125" style="9" customWidth="1"/>
    <col min="64" max="64" width="12.28515625" style="9" customWidth="1"/>
    <col min="65" max="65" width="10.42578125" style="9" customWidth="1"/>
    <col min="66" max="66" width="10.5703125" style="9" customWidth="1"/>
    <col min="67" max="68" width="10.42578125" style="9" customWidth="1"/>
    <col min="69" max="69" width="16" style="9" customWidth="1"/>
    <col min="70" max="70" width="10.42578125" style="9" customWidth="1"/>
    <col min="71" max="71" width="10.42578125" style="9" bestFit="1" customWidth="1"/>
    <col min="72" max="72" width="12.28515625" style="9" customWidth="1"/>
    <col min="73" max="73" width="13.7109375" style="9" bestFit="1" customWidth="1"/>
    <col min="74" max="74" width="72.5703125" style="9" customWidth="1"/>
    <col min="75" max="16384" width="9.140625" style="9"/>
  </cols>
  <sheetData>
    <row r="1" spans="1:78" s="84" customFormat="1" ht="60" x14ac:dyDescent="0.25">
      <c r="A1" s="89" t="s">
        <v>350</v>
      </c>
      <c r="B1" s="84" t="s">
        <v>440</v>
      </c>
      <c r="C1" s="85" t="s">
        <v>358</v>
      </c>
      <c r="D1" s="1" t="s">
        <v>396</v>
      </c>
      <c r="E1" s="87" t="s">
        <v>397</v>
      </c>
      <c r="F1" s="1" t="s">
        <v>398</v>
      </c>
      <c r="G1" s="1" t="s">
        <v>396</v>
      </c>
      <c r="H1" s="87" t="s">
        <v>397</v>
      </c>
      <c r="I1" s="1" t="s">
        <v>399</v>
      </c>
      <c r="J1" s="84" t="s">
        <v>405</v>
      </c>
      <c r="K1" s="84" t="s">
        <v>406</v>
      </c>
      <c r="L1" s="1" t="s">
        <v>407</v>
      </c>
      <c r="M1" s="87" t="s">
        <v>408</v>
      </c>
      <c r="N1" s="87" t="s">
        <v>409</v>
      </c>
      <c r="O1" s="87" t="s">
        <v>410</v>
      </c>
      <c r="P1" s="87" t="s">
        <v>411</v>
      </c>
      <c r="Q1" s="87" t="s">
        <v>412</v>
      </c>
      <c r="R1" s="87" t="s">
        <v>413</v>
      </c>
      <c r="S1" s="88" t="s">
        <v>429</v>
      </c>
      <c r="T1" s="88" t="s">
        <v>430</v>
      </c>
      <c r="U1" s="88" t="s">
        <v>431</v>
      </c>
      <c r="V1" s="88" t="s">
        <v>432</v>
      </c>
      <c r="W1" s="87" t="s">
        <v>423</v>
      </c>
      <c r="X1" s="87" t="s">
        <v>0</v>
      </c>
      <c r="Y1" s="87" t="s">
        <v>1</v>
      </c>
      <c r="Z1" s="87" t="s">
        <v>2</v>
      </c>
      <c r="AA1" s="87" t="s">
        <v>3</v>
      </c>
      <c r="AB1" s="87" t="s">
        <v>424</v>
      </c>
      <c r="AC1" s="87" t="s">
        <v>4</v>
      </c>
      <c r="AD1" s="87" t="s">
        <v>5</v>
      </c>
      <c r="AE1" s="87" t="s">
        <v>6</v>
      </c>
      <c r="AF1" s="87" t="s">
        <v>7</v>
      </c>
      <c r="AG1" s="87" t="s">
        <v>8</v>
      </c>
      <c r="AH1" s="87" t="s">
        <v>9</v>
      </c>
      <c r="AI1" s="87" t="s">
        <v>10</v>
      </c>
      <c r="AJ1" s="87" t="s">
        <v>11</v>
      </c>
      <c r="AK1" s="87" t="s">
        <v>12</v>
      </c>
      <c r="AL1" s="87" t="s">
        <v>13</v>
      </c>
      <c r="AM1" s="87" t="s">
        <v>14</v>
      </c>
      <c r="AN1" s="87" t="s">
        <v>15</v>
      </c>
      <c r="AO1" s="87" t="s">
        <v>16</v>
      </c>
      <c r="AP1" s="87" t="s">
        <v>17</v>
      </c>
      <c r="AQ1" s="87" t="s">
        <v>18</v>
      </c>
      <c r="AR1" s="87" t="s">
        <v>19</v>
      </c>
      <c r="AS1" s="87" t="s">
        <v>20</v>
      </c>
      <c r="AT1" s="87" t="s">
        <v>21</v>
      </c>
      <c r="AU1" s="87" t="s">
        <v>22</v>
      </c>
      <c r="AV1" s="87" t="s">
        <v>23</v>
      </c>
      <c r="AW1" s="87" t="s">
        <v>24</v>
      </c>
      <c r="AX1" s="87" t="s">
        <v>25</v>
      </c>
      <c r="AY1" s="87" t="s">
        <v>425</v>
      </c>
      <c r="AZ1" s="87" t="s">
        <v>426</v>
      </c>
      <c r="BA1" s="87" t="s">
        <v>26</v>
      </c>
      <c r="BB1" s="87" t="s">
        <v>27</v>
      </c>
      <c r="BC1" s="87" t="s">
        <v>28</v>
      </c>
      <c r="BD1" s="87" t="s">
        <v>29</v>
      </c>
      <c r="BE1" s="87" t="s">
        <v>30</v>
      </c>
      <c r="BF1" s="87" t="s">
        <v>31</v>
      </c>
      <c r="BG1" s="87" t="s">
        <v>32</v>
      </c>
      <c r="BH1" s="87" t="s">
        <v>33</v>
      </c>
      <c r="BI1" s="87" t="s">
        <v>34</v>
      </c>
      <c r="BJ1" s="87" t="s">
        <v>35</v>
      </c>
      <c r="BK1" s="87" t="s">
        <v>36</v>
      </c>
      <c r="BL1" s="87" t="s">
        <v>37</v>
      </c>
      <c r="BM1" s="87" t="s">
        <v>38</v>
      </c>
      <c r="BN1" s="87" t="s">
        <v>39</v>
      </c>
      <c r="BO1" s="87" t="s">
        <v>40</v>
      </c>
      <c r="BP1" s="87" t="s">
        <v>41</v>
      </c>
      <c r="BQ1" s="87" t="s">
        <v>427</v>
      </c>
      <c r="BR1" s="87" t="s">
        <v>42</v>
      </c>
      <c r="BS1" s="87" t="s">
        <v>43</v>
      </c>
      <c r="BT1" s="87" t="s">
        <v>44</v>
      </c>
      <c r="BU1" s="87" t="s">
        <v>45</v>
      </c>
      <c r="BV1" s="87" t="s">
        <v>428</v>
      </c>
    </row>
    <row r="2" spans="1:78" s="10" customFormat="1" x14ac:dyDescent="0.25">
      <c r="A2" s="12">
        <v>2020</v>
      </c>
      <c r="B2" s="13" t="s">
        <v>664</v>
      </c>
      <c r="C2" s="139" t="s">
        <v>292</v>
      </c>
      <c r="D2" s="138">
        <v>148267</v>
      </c>
      <c r="E2" s="139"/>
      <c r="F2" s="138">
        <v>150120</v>
      </c>
      <c r="G2" s="138">
        <v>150120</v>
      </c>
      <c r="H2" s="139"/>
      <c r="I2" s="138">
        <v>152620</v>
      </c>
      <c r="J2" s="139">
        <v>2</v>
      </c>
      <c r="K2" s="139" t="s">
        <v>47</v>
      </c>
      <c r="L2" s="138">
        <v>2983</v>
      </c>
      <c r="M2" s="139" t="s">
        <v>48</v>
      </c>
      <c r="N2" s="139" t="s">
        <v>47</v>
      </c>
      <c r="O2" s="139" t="s">
        <v>47</v>
      </c>
      <c r="P2" s="139" t="s">
        <v>47</v>
      </c>
      <c r="Q2" s="139" t="s">
        <v>47</v>
      </c>
      <c r="R2" s="139"/>
      <c r="S2" s="50" t="s">
        <v>52</v>
      </c>
      <c r="T2" s="50" t="s">
        <v>52</v>
      </c>
      <c r="U2" s="50" t="s">
        <v>47</v>
      </c>
      <c r="V2" s="50" t="s">
        <v>52</v>
      </c>
      <c r="W2" s="50" t="s">
        <v>52</v>
      </c>
      <c r="X2" s="50" t="s">
        <v>47</v>
      </c>
      <c r="Y2" s="50" t="s">
        <v>52</v>
      </c>
      <c r="Z2" s="50" t="s">
        <v>47</v>
      </c>
      <c r="AA2" s="50" t="s">
        <v>52</v>
      </c>
      <c r="AB2" s="50" t="s">
        <v>52</v>
      </c>
      <c r="AC2" s="50" t="s">
        <v>52</v>
      </c>
      <c r="AD2" s="50" t="s">
        <v>52</v>
      </c>
      <c r="AE2" s="50" t="s">
        <v>47</v>
      </c>
      <c r="AF2" s="50" t="s">
        <v>52</v>
      </c>
      <c r="AG2" s="50" t="s">
        <v>52</v>
      </c>
      <c r="AH2" s="50" t="s">
        <v>47</v>
      </c>
      <c r="AI2" s="50" t="s">
        <v>52</v>
      </c>
      <c r="AJ2" s="50" t="s">
        <v>52</v>
      </c>
      <c r="AK2" s="50" t="s">
        <v>52</v>
      </c>
      <c r="AL2" s="50" t="s">
        <v>52</v>
      </c>
      <c r="AM2" s="50" t="s">
        <v>47</v>
      </c>
      <c r="AN2" s="50" t="s">
        <v>47</v>
      </c>
      <c r="AO2" s="50" t="s">
        <v>47</v>
      </c>
      <c r="AP2" s="50" t="s">
        <v>52</v>
      </c>
      <c r="AQ2" s="50" t="s">
        <v>52</v>
      </c>
      <c r="AR2" s="50" t="s">
        <v>52</v>
      </c>
      <c r="AS2" s="50" t="s">
        <v>52</v>
      </c>
      <c r="AT2" s="50" t="s">
        <v>52</v>
      </c>
      <c r="AU2" s="50" t="s">
        <v>52</v>
      </c>
      <c r="AV2" s="50" t="s">
        <v>52</v>
      </c>
      <c r="AW2" s="50" t="s">
        <v>52</v>
      </c>
      <c r="AX2" s="50" t="s">
        <v>52</v>
      </c>
      <c r="AY2" s="50" t="s">
        <v>52</v>
      </c>
      <c r="AZ2" s="50" t="s">
        <v>52</v>
      </c>
      <c r="BA2" s="50" t="s">
        <v>52</v>
      </c>
      <c r="BB2" s="50" t="s">
        <v>52</v>
      </c>
      <c r="BC2" s="50" t="s">
        <v>52</v>
      </c>
      <c r="BD2" s="50" t="s">
        <v>52</v>
      </c>
      <c r="BE2" s="50" t="s">
        <v>47</v>
      </c>
      <c r="BF2" s="50" t="s">
        <v>52</v>
      </c>
      <c r="BG2" s="50" t="s">
        <v>52</v>
      </c>
      <c r="BH2" s="50" t="s">
        <v>52</v>
      </c>
      <c r="BI2" s="50" t="s">
        <v>52</v>
      </c>
      <c r="BJ2" s="50" t="s">
        <v>52</v>
      </c>
      <c r="BK2" s="50" t="s">
        <v>52</v>
      </c>
      <c r="BL2" s="50" t="s">
        <v>52</v>
      </c>
      <c r="BM2" s="50" t="s">
        <v>52</v>
      </c>
      <c r="BN2" s="50" t="s">
        <v>52</v>
      </c>
      <c r="BO2" s="50" t="s">
        <v>52</v>
      </c>
      <c r="BP2" s="50" t="s">
        <v>52</v>
      </c>
      <c r="BQ2" s="50" t="s">
        <v>52</v>
      </c>
      <c r="BR2" s="50" t="s">
        <v>52</v>
      </c>
      <c r="BS2" s="50" t="s">
        <v>52</v>
      </c>
      <c r="BT2" s="50" t="s">
        <v>52</v>
      </c>
      <c r="BU2" s="50" t="s">
        <v>52</v>
      </c>
      <c r="BV2" s="135"/>
    </row>
    <row r="3" spans="1:78" s="90" customFormat="1" x14ac:dyDescent="0.25">
      <c r="A3" s="8">
        <v>2020</v>
      </c>
      <c r="B3" s="3" t="s">
        <v>60</v>
      </c>
      <c r="C3" s="2" t="s">
        <v>70</v>
      </c>
      <c r="D3" s="4">
        <v>101534</v>
      </c>
      <c r="E3" s="3">
        <v>35</v>
      </c>
      <c r="F3" s="4">
        <v>124689</v>
      </c>
      <c r="G3" s="4">
        <v>124689</v>
      </c>
      <c r="H3" s="3">
        <v>35</v>
      </c>
      <c r="I3" s="4">
        <v>126489</v>
      </c>
      <c r="J3" s="3">
        <v>1</v>
      </c>
      <c r="K3" s="3" t="s">
        <v>47</v>
      </c>
      <c r="L3" s="4">
        <v>14500</v>
      </c>
      <c r="M3" s="3" t="s">
        <v>48</v>
      </c>
      <c r="N3" s="3" t="s">
        <v>47</v>
      </c>
      <c r="O3" s="3" t="s">
        <v>47</v>
      </c>
      <c r="P3" s="3" t="s">
        <v>47</v>
      </c>
      <c r="Q3" s="3" t="s">
        <v>47</v>
      </c>
      <c r="R3" s="3"/>
      <c r="S3" s="204" t="s">
        <v>47</v>
      </c>
      <c r="T3" s="204" t="s">
        <v>47</v>
      </c>
      <c r="U3" s="204" t="s">
        <v>47</v>
      </c>
      <c r="V3" s="204" t="s">
        <v>52</v>
      </c>
      <c r="W3" s="204" t="s">
        <v>52</v>
      </c>
      <c r="X3" s="204" t="s">
        <v>47</v>
      </c>
      <c r="Y3" s="204" t="s">
        <v>52</v>
      </c>
      <c r="Z3" s="204" t="s">
        <v>47</v>
      </c>
      <c r="AA3" s="204" t="s">
        <v>52</v>
      </c>
      <c r="AB3" s="204" t="s">
        <v>52</v>
      </c>
      <c r="AC3" s="204" t="s">
        <v>52</v>
      </c>
      <c r="AD3" s="204" t="s">
        <v>52</v>
      </c>
      <c r="AE3" s="204" t="s">
        <v>47</v>
      </c>
      <c r="AF3" s="204" t="s">
        <v>52</v>
      </c>
      <c r="AG3" s="204" t="s">
        <v>52</v>
      </c>
      <c r="AH3" s="204" t="s">
        <v>52</v>
      </c>
      <c r="AI3" s="204" t="s">
        <v>52</v>
      </c>
      <c r="AJ3" s="204" t="s">
        <v>52</v>
      </c>
      <c r="AK3" s="204" t="s">
        <v>52</v>
      </c>
      <c r="AL3" s="204" t="s">
        <v>52</v>
      </c>
      <c r="AM3" s="204" t="s">
        <v>52</v>
      </c>
      <c r="AN3" s="204" t="s">
        <v>52</v>
      </c>
      <c r="AO3" s="204" t="s">
        <v>52</v>
      </c>
      <c r="AP3" s="204" t="s">
        <v>52</v>
      </c>
      <c r="AQ3" s="204" t="s">
        <v>52</v>
      </c>
      <c r="AR3" s="204" t="s">
        <v>52</v>
      </c>
      <c r="AS3" s="204" t="s">
        <v>52</v>
      </c>
      <c r="AT3" s="204" t="s">
        <v>52</v>
      </c>
      <c r="AU3" s="204" t="s">
        <v>52</v>
      </c>
      <c r="AV3" s="204" t="s">
        <v>52</v>
      </c>
      <c r="AW3" s="204" t="s">
        <v>52</v>
      </c>
      <c r="AX3" s="204" t="s">
        <v>52</v>
      </c>
      <c r="AY3" s="204" t="s">
        <v>52</v>
      </c>
      <c r="AZ3" s="204" t="s">
        <v>52</v>
      </c>
      <c r="BA3" s="204" t="s">
        <v>52</v>
      </c>
      <c r="BB3" s="204" t="s">
        <v>52</v>
      </c>
      <c r="BC3" s="204" t="s">
        <v>52</v>
      </c>
      <c r="BD3" s="204" t="s">
        <v>52</v>
      </c>
      <c r="BE3" s="204" t="s">
        <v>52</v>
      </c>
      <c r="BF3" s="204" t="s">
        <v>52</v>
      </c>
      <c r="BG3" s="204" t="s">
        <v>52</v>
      </c>
      <c r="BH3" s="204" t="s">
        <v>47</v>
      </c>
      <c r="BI3" s="204" t="s">
        <v>52</v>
      </c>
      <c r="BJ3" s="204" t="s">
        <v>52</v>
      </c>
      <c r="BK3" s="204" t="s">
        <v>52</v>
      </c>
      <c r="BL3" s="204" t="s">
        <v>52</v>
      </c>
      <c r="BM3" s="204" t="s">
        <v>52</v>
      </c>
      <c r="BN3" s="204" t="s">
        <v>52</v>
      </c>
      <c r="BO3" s="204" t="s">
        <v>52</v>
      </c>
      <c r="BP3" s="204" t="s">
        <v>52</v>
      </c>
      <c r="BQ3" s="204" t="s">
        <v>52</v>
      </c>
      <c r="BR3" s="204" t="s">
        <v>52</v>
      </c>
      <c r="BS3" s="204" t="s">
        <v>52</v>
      </c>
      <c r="BT3" s="204" t="s">
        <v>52</v>
      </c>
      <c r="BU3" s="204" t="s">
        <v>47</v>
      </c>
      <c r="BV3" s="205" t="s">
        <v>569</v>
      </c>
    </row>
    <row r="4" spans="1:78" s="10" customFormat="1" x14ac:dyDescent="0.25">
      <c r="A4" s="12">
        <v>2020</v>
      </c>
      <c r="B4" s="13" t="s">
        <v>1024</v>
      </c>
      <c r="C4" s="13" t="s">
        <v>70</v>
      </c>
      <c r="D4" s="14">
        <v>112940</v>
      </c>
      <c r="E4" s="13"/>
      <c r="F4" s="14">
        <v>112940</v>
      </c>
      <c r="G4" s="14">
        <v>112940</v>
      </c>
      <c r="H4" s="13"/>
      <c r="I4" s="14">
        <v>112940</v>
      </c>
      <c r="J4" s="13">
        <v>1</v>
      </c>
      <c r="K4" s="13" t="s">
        <v>47</v>
      </c>
      <c r="L4" s="14">
        <v>17600</v>
      </c>
      <c r="M4" s="13" t="s">
        <v>48</v>
      </c>
      <c r="N4" s="13" t="s">
        <v>47</v>
      </c>
      <c r="O4" s="13" t="s">
        <v>47</v>
      </c>
      <c r="P4" s="13" t="s">
        <v>47</v>
      </c>
      <c r="Q4" s="13" t="s">
        <v>47</v>
      </c>
      <c r="R4" s="13" t="s">
        <v>194</v>
      </c>
      <c r="S4" s="7" t="s">
        <v>52</v>
      </c>
      <c r="T4" s="7" t="s">
        <v>52</v>
      </c>
      <c r="U4" s="7" t="s">
        <v>47</v>
      </c>
      <c r="V4" s="7" t="s">
        <v>52</v>
      </c>
      <c r="W4" s="7" t="s">
        <v>52</v>
      </c>
      <c r="X4" s="7" t="s">
        <v>52</v>
      </c>
      <c r="Y4" s="7" t="s">
        <v>52</v>
      </c>
      <c r="Z4" s="7" t="s">
        <v>52</v>
      </c>
      <c r="AA4" s="7" t="s">
        <v>52</v>
      </c>
      <c r="AB4" s="7" t="s">
        <v>52</v>
      </c>
      <c r="AC4" s="7" t="s">
        <v>52</v>
      </c>
      <c r="AD4" s="7" t="s">
        <v>52</v>
      </c>
      <c r="AE4" s="7" t="s">
        <v>47</v>
      </c>
      <c r="AF4" s="7" t="s">
        <v>52</v>
      </c>
      <c r="AG4" s="7" t="s">
        <v>52</v>
      </c>
      <c r="AH4" s="7" t="s">
        <v>47</v>
      </c>
      <c r="AI4" s="7" t="s">
        <v>52</v>
      </c>
      <c r="AJ4" s="7" t="s">
        <v>52</v>
      </c>
      <c r="AK4" s="7" t="s">
        <v>52</v>
      </c>
      <c r="AL4" s="7" t="s">
        <v>52</v>
      </c>
      <c r="AM4" s="7" t="s">
        <v>52</v>
      </c>
      <c r="AN4" s="7" t="s">
        <v>52</v>
      </c>
      <c r="AO4" s="7" t="s">
        <v>52</v>
      </c>
      <c r="AP4" s="7" t="s">
        <v>52</v>
      </c>
      <c r="AQ4" s="7" t="s">
        <v>52</v>
      </c>
      <c r="AR4" s="7" t="s">
        <v>52</v>
      </c>
      <c r="AS4" s="7" t="s">
        <v>52</v>
      </c>
      <c r="AT4" s="7" t="s">
        <v>52</v>
      </c>
      <c r="AU4" s="7" t="s">
        <v>52</v>
      </c>
      <c r="AV4" s="7" t="s">
        <v>52</v>
      </c>
      <c r="AW4" s="7" t="s">
        <v>52</v>
      </c>
      <c r="AX4" s="7" t="s">
        <v>52</v>
      </c>
      <c r="AY4" s="7" t="s">
        <v>52</v>
      </c>
      <c r="AZ4" s="7" t="s">
        <v>52</v>
      </c>
      <c r="BA4" s="7" t="s">
        <v>52</v>
      </c>
      <c r="BB4" s="7" t="s">
        <v>52</v>
      </c>
      <c r="BC4" s="7" t="s">
        <v>52</v>
      </c>
      <c r="BD4" s="7" t="s">
        <v>52</v>
      </c>
      <c r="BE4" s="7" t="s">
        <v>52</v>
      </c>
      <c r="BF4" s="7" t="s">
        <v>52</v>
      </c>
      <c r="BG4" s="7" t="s">
        <v>52</v>
      </c>
      <c r="BH4" s="7" t="s">
        <v>52</v>
      </c>
      <c r="BI4" s="7" t="s">
        <v>52</v>
      </c>
      <c r="BJ4" s="7" t="s">
        <v>52</v>
      </c>
      <c r="BK4" s="7" t="s">
        <v>52</v>
      </c>
      <c r="BL4" s="7" t="s">
        <v>52</v>
      </c>
      <c r="BM4" s="7" t="s">
        <v>52</v>
      </c>
      <c r="BN4" s="7" t="s">
        <v>52</v>
      </c>
      <c r="BO4" s="7" t="s">
        <v>52</v>
      </c>
      <c r="BP4" s="7" t="s">
        <v>52</v>
      </c>
      <c r="BQ4" s="7" t="s">
        <v>52</v>
      </c>
      <c r="BR4" s="7" t="s">
        <v>52</v>
      </c>
      <c r="BS4" s="7" t="s">
        <v>52</v>
      </c>
      <c r="BT4" s="7" t="s">
        <v>52</v>
      </c>
      <c r="BU4" s="7" t="s">
        <v>52</v>
      </c>
      <c r="BV4" s="11"/>
    </row>
    <row r="5" spans="1:78" s="10" customFormat="1" x14ac:dyDescent="0.25">
      <c r="A5" s="12">
        <v>2020</v>
      </c>
      <c r="B5" s="13" t="s">
        <v>180</v>
      </c>
      <c r="C5" s="13" t="s">
        <v>148</v>
      </c>
      <c r="D5" s="14">
        <v>149893.29</v>
      </c>
      <c r="E5" s="13">
        <v>24</v>
      </c>
      <c r="F5" s="14">
        <f>D5</f>
        <v>149893.29</v>
      </c>
      <c r="G5" s="14">
        <f>F5</f>
        <v>149893.29</v>
      </c>
      <c r="H5" s="13">
        <v>24</v>
      </c>
      <c r="I5" s="14">
        <f>G5+3552.51</f>
        <v>153445.80000000002</v>
      </c>
      <c r="J5" s="13"/>
      <c r="K5" s="13" t="s">
        <v>52</v>
      </c>
      <c r="L5" s="14">
        <v>18443</v>
      </c>
      <c r="M5" s="13" t="s">
        <v>48</v>
      </c>
      <c r="N5" s="13" t="s">
        <v>47</v>
      </c>
      <c r="O5" s="13" t="s">
        <v>47</v>
      </c>
      <c r="P5" s="13" t="s">
        <v>47</v>
      </c>
      <c r="Q5" s="13" t="s">
        <v>47</v>
      </c>
      <c r="R5" s="13"/>
      <c r="S5" s="7" t="s">
        <v>52</v>
      </c>
      <c r="T5" s="7" t="s">
        <v>52</v>
      </c>
      <c r="U5" s="7" t="s">
        <v>47</v>
      </c>
      <c r="V5" s="7" t="s">
        <v>52</v>
      </c>
      <c r="W5" s="7" t="s">
        <v>52</v>
      </c>
      <c r="X5" s="7" t="s">
        <v>52</v>
      </c>
      <c r="Y5" s="7" t="s">
        <v>52</v>
      </c>
      <c r="Z5" s="7" t="s">
        <v>47</v>
      </c>
      <c r="AA5" s="7" t="s">
        <v>47</v>
      </c>
      <c r="AB5" s="7" t="s">
        <v>52</v>
      </c>
      <c r="AC5" s="7" t="s">
        <v>52</v>
      </c>
      <c r="AD5" s="7" t="s">
        <v>52</v>
      </c>
      <c r="AE5" s="7" t="s">
        <v>47</v>
      </c>
      <c r="AF5" s="7" t="s">
        <v>52</v>
      </c>
      <c r="AG5" s="7" t="s">
        <v>52</v>
      </c>
      <c r="AH5" s="7" t="s">
        <v>47</v>
      </c>
      <c r="AI5" s="7" t="s">
        <v>52</v>
      </c>
      <c r="AJ5" s="7" t="s">
        <v>52</v>
      </c>
      <c r="AK5" s="7" t="s">
        <v>52</v>
      </c>
      <c r="AL5" s="7" t="s">
        <v>52</v>
      </c>
      <c r="AM5" s="7" t="s">
        <v>52</v>
      </c>
      <c r="AN5" s="7" t="s">
        <v>47</v>
      </c>
      <c r="AO5" s="7" t="s">
        <v>52</v>
      </c>
      <c r="AP5" s="7" t="s">
        <v>52</v>
      </c>
      <c r="AQ5" s="7" t="s">
        <v>52</v>
      </c>
      <c r="AR5" s="7" t="s">
        <v>52</v>
      </c>
      <c r="AS5" s="7" t="s">
        <v>52</v>
      </c>
      <c r="AT5" s="7" t="s">
        <v>52</v>
      </c>
      <c r="AU5" s="7" t="s">
        <v>52</v>
      </c>
      <c r="AV5" s="7" t="s">
        <v>52</v>
      </c>
      <c r="AW5" s="7" t="s">
        <v>52</v>
      </c>
      <c r="AX5" s="7" t="s">
        <v>52</v>
      </c>
      <c r="AY5" s="7" t="s">
        <v>52</v>
      </c>
      <c r="AZ5" s="7" t="s">
        <v>52</v>
      </c>
      <c r="BA5" s="7" t="s">
        <v>52</v>
      </c>
      <c r="BB5" s="7" t="s">
        <v>52</v>
      </c>
      <c r="BC5" s="7" t="s">
        <v>52</v>
      </c>
      <c r="BD5" s="7" t="s">
        <v>52</v>
      </c>
      <c r="BE5" s="7" t="s">
        <v>52</v>
      </c>
      <c r="BF5" s="7" t="s">
        <v>52</v>
      </c>
      <c r="BG5" s="7" t="s">
        <v>52</v>
      </c>
      <c r="BH5" s="7" t="s">
        <v>52</v>
      </c>
      <c r="BI5" s="7" t="s">
        <v>52</v>
      </c>
      <c r="BJ5" s="7" t="s">
        <v>52</v>
      </c>
      <c r="BK5" s="7" t="s">
        <v>52</v>
      </c>
      <c r="BL5" s="7" t="s">
        <v>52</v>
      </c>
      <c r="BM5" s="7" t="s">
        <v>52</v>
      </c>
      <c r="BN5" s="7" t="s">
        <v>52</v>
      </c>
      <c r="BO5" s="7" t="s">
        <v>52</v>
      </c>
      <c r="BP5" s="7" t="s">
        <v>52</v>
      </c>
      <c r="BQ5" s="7" t="s">
        <v>52</v>
      </c>
      <c r="BR5" s="7" t="s">
        <v>52</v>
      </c>
      <c r="BS5" s="7" t="s">
        <v>52</v>
      </c>
      <c r="BT5" s="7" t="s">
        <v>52</v>
      </c>
      <c r="BU5" s="7" t="s">
        <v>52</v>
      </c>
      <c r="BV5" s="11"/>
    </row>
    <row r="6" spans="1:78" s="90" customFormat="1" x14ac:dyDescent="0.25">
      <c r="A6" s="8">
        <v>2020</v>
      </c>
      <c r="B6" s="3" t="s">
        <v>574</v>
      </c>
      <c r="C6" s="3" t="s">
        <v>148</v>
      </c>
      <c r="D6" s="4">
        <v>139684</v>
      </c>
      <c r="E6" s="3"/>
      <c r="F6" s="4">
        <v>139684</v>
      </c>
      <c r="G6" s="4">
        <v>139684</v>
      </c>
      <c r="H6" s="3"/>
      <c r="I6" s="4">
        <v>143661</v>
      </c>
      <c r="J6" s="3">
        <v>1</v>
      </c>
      <c r="K6" s="3" t="s">
        <v>47</v>
      </c>
      <c r="L6" s="4">
        <v>32434</v>
      </c>
      <c r="M6" s="3" t="s">
        <v>48</v>
      </c>
      <c r="N6" s="3" t="s">
        <v>47</v>
      </c>
      <c r="O6" s="3" t="s">
        <v>52</v>
      </c>
      <c r="P6" s="3" t="s">
        <v>47</v>
      </c>
      <c r="Q6" s="3" t="s">
        <v>47</v>
      </c>
      <c r="R6" s="3" t="s">
        <v>866</v>
      </c>
      <c r="S6" s="7" t="s">
        <v>52</v>
      </c>
      <c r="T6" s="7" t="s">
        <v>52</v>
      </c>
      <c r="U6" s="7" t="s">
        <v>47</v>
      </c>
      <c r="V6" s="7" t="s">
        <v>52</v>
      </c>
      <c r="W6" s="7" t="s">
        <v>52</v>
      </c>
      <c r="X6" s="7" t="s">
        <v>52</v>
      </c>
      <c r="Y6" s="7" t="s">
        <v>52</v>
      </c>
      <c r="Z6" s="7" t="s">
        <v>52</v>
      </c>
      <c r="AA6" s="7" t="s">
        <v>52</v>
      </c>
      <c r="AB6" s="7" t="s">
        <v>52</v>
      </c>
      <c r="AC6" s="7" t="s">
        <v>52</v>
      </c>
      <c r="AD6" s="7" t="s">
        <v>52</v>
      </c>
      <c r="AE6" s="7" t="s">
        <v>47</v>
      </c>
      <c r="AF6" s="7" t="s">
        <v>52</v>
      </c>
      <c r="AG6" s="7" t="s">
        <v>52</v>
      </c>
      <c r="AH6" s="7" t="s">
        <v>47</v>
      </c>
      <c r="AI6" s="7" t="s">
        <v>52</v>
      </c>
      <c r="AJ6" s="7" t="s">
        <v>52</v>
      </c>
      <c r="AK6" s="7" t="s">
        <v>52</v>
      </c>
      <c r="AL6" s="7" t="s">
        <v>52</v>
      </c>
      <c r="AM6" s="7" t="s">
        <v>52</v>
      </c>
      <c r="AN6" s="7" t="s">
        <v>52</v>
      </c>
      <c r="AO6" s="7" t="s">
        <v>52</v>
      </c>
      <c r="AP6" s="7" t="s">
        <v>52</v>
      </c>
      <c r="AQ6" s="7" t="s">
        <v>52</v>
      </c>
      <c r="AR6" s="7" t="s">
        <v>52</v>
      </c>
      <c r="AS6" s="7" t="s">
        <v>52</v>
      </c>
      <c r="AT6" s="7" t="s">
        <v>52</v>
      </c>
      <c r="AU6" s="7" t="s">
        <v>52</v>
      </c>
      <c r="AV6" s="7" t="s">
        <v>52</v>
      </c>
      <c r="AW6" s="7" t="s">
        <v>52</v>
      </c>
      <c r="AX6" s="7" t="s">
        <v>52</v>
      </c>
      <c r="AY6" s="7" t="s">
        <v>52</v>
      </c>
      <c r="AZ6" s="7" t="s">
        <v>52</v>
      </c>
      <c r="BA6" s="7" t="s">
        <v>52</v>
      </c>
      <c r="BB6" s="7" t="s">
        <v>52</v>
      </c>
      <c r="BC6" s="7" t="s">
        <v>52</v>
      </c>
      <c r="BD6" s="7" t="s">
        <v>52</v>
      </c>
      <c r="BE6" s="7" t="s">
        <v>52</v>
      </c>
      <c r="BF6" s="7" t="s">
        <v>52</v>
      </c>
      <c r="BG6" s="7" t="s">
        <v>52</v>
      </c>
      <c r="BH6" s="7" t="s">
        <v>52</v>
      </c>
      <c r="BI6" s="7" t="s">
        <v>52</v>
      </c>
      <c r="BJ6" s="7" t="s">
        <v>52</v>
      </c>
      <c r="BK6" s="7" t="s">
        <v>52</v>
      </c>
      <c r="BL6" s="7" t="s">
        <v>52</v>
      </c>
      <c r="BM6" s="7" t="s">
        <v>52</v>
      </c>
      <c r="BN6" s="7" t="s">
        <v>52</v>
      </c>
      <c r="BO6" s="7" t="s">
        <v>52</v>
      </c>
      <c r="BP6" s="7" t="s">
        <v>52</v>
      </c>
      <c r="BQ6" s="7" t="s">
        <v>52</v>
      </c>
      <c r="BR6" s="7" t="s">
        <v>52</v>
      </c>
      <c r="BS6" s="7" t="s">
        <v>52</v>
      </c>
      <c r="BT6" s="7" t="s">
        <v>52</v>
      </c>
      <c r="BU6" s="7" t="s">
        <v>52</v>
      </c>
      <c r="BV6" s="11"/>
      <c r="BW6" s="122"/>
      <c r="BX6" s="122"/>
      <c r="BY6" s="122"/>
      <c r="BZ6" s="122"/>
    </row>
    <row r="7" spans="1:78" s="10" customFormat="1" x14ac:dyDescent="0.25">
      <c r="A7" s="12">
        <v>2020</v>
      </c>
      <c r="B7" s="13" t="s">
        <v>293</v>
      </c>
      <c r="C7" s="13" t="s">
        <v>58</v>
      </c>
      <c r="D7" s="14">
        <v>171432</v>
      </c>
      <c r="E7" s="13">
        <v>7</v>
      </c>
      <c r="F7" s="14">
        <v>171432</v>
      </c>
      <c r="G7" s="14">
        <v>171432</v>
      </c>
      <c r="H7" s="13">
        <v>7</v>
      </c>
      <c r="I7" s="14">
        <v>174681</v>
      </c>
      <c r="J7" s="13">
        <v>1</v>
      </c>
      <c r="K7" s="13" t="s">
        <v>47</v>
      </c>
      <c r="L7" s="14">
        <v>31204</v>
      </c>
      <c r="M7" s="13" t="s">
        <v>48</v>
      </c>
      <c r="N7" s="13" t="s">
        <v>47</v>
      </c>
      <c r="O7" s="13" t="s">
        <v>47</v>
      </c>
      <c r="P7" s="13" t="s">
        <v>47</v>
      </c>
      <c r="Q7" s="13" t="s">
        <v>47</v>
      </c>
      <c r="R7" s="13"/>
      <c r="S7" s="7" t="s">
        <v>52</v>
      </c>
      <c r="T7" s="7" t="s">
        <v>52</v>
      </c>
      <c r="U7" s="7" t="s">
        <v>47</v>
      </c>
      <c r="V7" s="7" t="s">
        <v>52</v>
      </c>
      <c r="W7" s="7" t="s">
        <v>52</v>
      </c>
      <c r="X7" s="7" t="s">
        <v>52</v>
      </c>
      <c r="Y7" s="7" t="s">
        <v>52</v>
      </c>
      <c r="Z7" s="7" t="s">
        <v>52</v>
      </c>
      <c r="AA7" s="7" t="s">
        <v>52</v>
      </c>
      <c r="AB7" s="7" t="s">
        <v>52</v>
      </c>
      <c r="AC7" s="7" t="s">
        <v>52</v>
      </c>
      <c r="AD7" s="7" t="s">
        <v>52</v>
      </c>
      <c r="AE7" s="7" t="s">
        <v>47</v>
      </c>
      <c r="AF7" s="7" t="s">
        <v>52</v>
      </c>
      <c r="AG7" s="7" t="s">
        <v>52</v>
      </c>
      <c r="AH7" s="7" t="s">
        <v>47</v>
      </c>
      <c r="AI7" s="7" t="s">
        <v>52</v>
      </c>
      <c r="AJ7" s="7" t="s">
        <v>52</v>
      </c>
      <c r="AK7" s="7" t="s">
        <v>52</v>
      </c>
      <c r="AL7" s="7" t="s">
        <v>52</v>
      </c>
      <c r="AM7" s="7" t="s">
        <v>52</v>
      </c>
      <c r="AN7" s="7" t="s">
        <v>52</v>
      </c>
      <c r="AO7" s="7" t="s">
        <v>52</v>
      </c>
      <c r="AP7" s="7" t="s">
        <v>52</v>
      </c>
      <c r="AQ7" s="7" t="s">
        <v>52</v>
      </c>
      <c r="AR7" s="7" t="s">
        <v>52</v>
      </c>
      <c r="AS7" s="7" t="s">
        <v>52</v>
      </c>
      <c r="AT7" s="7" t="s">
        <v>52</v>
      </c>
      <c r="AU7" s="7" t="s">
        <v>52</v>
      </c>
      <c r="AV7" s="7" t="s">
        <v>52</v>
      </c>
      <c r="AW7" s="7" t="s">
        <v>52</v>
      </c>
      <c r="AX7" s="7" t="s">
        <v>52</v>
      </c>
      <c r="AY7" s="7" t="s">
        <v>52</v>
      </c>
      <c r="AZ7" s="7" t="s">
        <v>52</v>
      </c>
      <c r="BA7" s="7" t="s">
        <v>52</v>
      </c>
      <c r="BB7" s="7" t="s">
        <v>52</v>
      </c>
      <c r="BC7" s="7" t="s">
        <v>52</v>
      </c>
      <c r="BD7" s="7" t="s">
        <v>52</v>
      </c>
      <c r="BE7" s="7" t="s">
        <v>52</v>
      </c>
      <c r="BF7" s="7" t="s">
        <v>52</v>
      </c>
      <c r="BG7" s="7" t="s">
        <v>52</v>
      </c>
      <c r="BH7" s="7" t="s">
        <v>52</v>
      </c>
      <c r="BI7" s="7" t="s">
        <v>52</v>
      </c>
      <c r="BJ7" s="7" t="s">
        <v>52</v>
      </c>
      <c r="BK7" s="7" t="s">
        <v>52</v>
      </c>
      <c r="BL7" s="7" t="s">
        <v>52</v>
      </c>
      <c r="BM7" s="7" t="s">
        <v>52</v>
      </c>
      <c r="BN7" s="7" t="s">
        <v>52</v>
      </c>
      <c r="BO7" s="7" t="s">
        <v>52</v>
      </c>
      <c r="BP7" s="7" t="s">
        <v>52</v>
      </c>
      <c r="BQ7" s="7" t="s">
        <v>52</v>
      </c>
      <c r="BR7" s="7" t="s">
        <v>52</v>
      </c>
      <c r="BS7" s="7" t="s">
        <v>52</v>
      </c>
      <c r="BT7" s="7" t="s">
        <v>52</v>
      </c>
      <c r="BU7" s="7" t="s">
        <v>52</v>
      </c>
      <c r="BV7" s="11" t="s">
        <v>299</v>
      </c>
      <c r="BW7" s="2"/>
    </row>
    <row r="8" spans="1:78" s="10" customFormat="1" x14ac:dyDescent="0.25">
      <c r="A8" s="12">
        <v>2020</v>
      </c>
      <c r="B8" s="13" t="s">
        <v>808</v>
      </c>
      <c r="C8" s="13" t="s">
        <v>141</v>
      </c>
      <c r="D8" s="14">
        <v>186216</v>
      </c>
      <c r="E8" s="13"/>
      <c r="F8" s="14">
        <v>186216</v>
      </c>
      <c r="G8" s="14">
        <v>186216</v>
      </c>
      <c r="H8" s="13"/>
      <c r="I8" s="14">
        <v>186216</v>
      </c>
      <c r="J8" s="13">
        <v>0</v>
      </c>
      <c r="K8" s="13" t="s">
        <v>47</v>
      </c>
      <c r="L8" s="14">
        <v>23576</v>
      </c>
      <c r="M8" s="13" t="s">
        <v>48</v>
      </c>
      <c r="N8" s="13" t="s">
        <v>47</v>
      </c>
      <c r="O8" s="13" t="s">
        <v>47</v>
      </c>
      <c r="P8" s="13" t="s">
        <v>47</v>
      </c>
      <c r="Q8" s="13" t="s">
        <v>47</v>
      </c>
      <c r="R8" s="13"/>
      <c r="S8" s="7" t="s">
        <v>52</v>
      </c>
      <c r="T8" s="7" t="s">
        <v>52</v>
      </c>
      <c r="U8" s="7" t="s">
        <v>47</v>
      </c>
      <c r="V8" s="7" t="s">
        <v>52</v>
      </c>
      <c r="W8" s="7" t="s">
        <v>52</v>
      </c>
      <c r="X8" s="7" t="s">
        <v>47</v>
      </c>
      <c r="Y8" s="7" t="s">
        <v>52</v>
      </c>
      <c r="Z8" s="7" t="s">
        <v>52</v>
      </c>
      <c r="AA8" s="7" t="s">
        <v>52</v>
      </c>
      <c r="AB8" s="7" t="s">
        <v>52</v>
      </c>
      <c r="AC8" s="7" t="s">
        <v>52</v>
      </c>
      <c r="AD8" s="7" t="s">
        <v>52</v>
      </c>
      <c r="AE8" s="7" t="s">
        <v>47</v>
      </c>
      <c r="AF8" s="7" t="s">
        <v>52</v>
      </c>
      <c r="AG8" s="7" t="s">
        <v>52</v>
      </c>
      <c r="AH8" s="7" t="s">
        <v>47</v>
      </c>
      <c r="AI8" s="7" t="s">
        <v>52</v>
      </c>
      <c r="AJ8" s="7" t="s">
        <v>52</v>
      </c>
      <c r="AK8" s="7" t="s">
        <v>52</v>
      </c>
      <c r="AL8" s="7" t="s">
        <v>52</v>
      </c>
      <c r="AM8" s="7" t="s">
        <v>52</v>
      </c>
      <c r="AN8" s="7" t="s">
        <v>52</v>
      </c>
      <c r="AO8" s="7" t="s">
        <v>52</v>
      </c>
      <c r="AP8" s="7" t="s">
        <v>52</v>
      </c>
      <c r="AQ8" s="7" t="s">
        <v>52</v>
      </c>
      <c r="AR8" s="7" t="s">
        <v>52</v>
      </c>
      <c r="AS8" s="7" t="s">
        <v>52</v>
      </c>
      <c r="AT8" s="7" t="s">
        <v>52</v>
      </c>
      <c r="AU8" s="7" t="s">
        <v>52</v>
      </c>
      <c r="AV8" s="7" t="s">
        <v>52</v>
      </c>
      <c r="AW8" s="7" t="s">
        <v>52</v>
      </c>
      <c r="AX8" s="7" t="s">
        <v>52</v>
      </c>
      <c r="AY8" s="7" t="s">
        <v>52</v>
      </c>
      <c r="AZ8" s="7" t="s">
        <v>52</v>
      </c>
      <c r="BA8" s="7" t="s">
        <v>52</v>
      </c>
      <c r="BB8" s="7" t="s">
        <v>52</v>
      </c>
      <c r="BC8" s="7" t="s">
        <v>52</v>
      </c>
      <c r="BD8" s="7" t="s">
        <v>52</v>
      </c>
      <c r="BE8" s="7" t="s">
        <v>52</v>
      </c>
      <c r="BF8" s="7" t="s">
        <v>52</v>
      </c>
      <c r="BG8" s="7" t="s">
        <v>52</v>
      </c>
      <c r="BH8" s="7" t="s">
        <v>52</v>
      </c>
      <c r="BI8" s="7" t="s">
        <v>52</v>
      </c>
      <c r="BJ8" s="7" t="s">
        <v>52</v>
      </c>
      <c r="BK8" s="7" t="s">
        <v>52</v>
      </c>
      <c r="BL8" s="7" t="s">
        <v>52</v>
      </c>
      <c r="BM8" s="7" t="s">
        <v>52</v>
      </c>
      <c r="BN8" s="7" t="s">
        <v>52</v>
      </c>
      <c r="BO8" s="7" t="s">
        <v>52</v>
      </c>
      <c r="BP8" s="7" t="s">
        <v>52</v>
      </c>
      <c r="BQ8" s="7" t="s">
        <v>52</v>
      </c>
      <c r="BR8" s="7" t="s">
        <v>52</v>
      </c>
      <c r="BS8" s="7" t="s">
        <v>52</v>
      </c>
      <c r="BT8" s="7" t="s">
        <v>52</v>
      </c>
      <c r="BU8" s="7" t="s">
        <v>52</v>
      </c>
      <c r="BV8" s="11"/>
      <c r="BW8" s="2"/>
      <c r="BX8" s="2"/>
    </row>
    <row r="9" spans="1:78" s="10" customFormat="1" x14ac:dyDescent="0.25">
      <c r="A9" s="12">
        <v>2020</v>
      </c>
      <c r="B9" s="13" t="s">
        <v>82</v>
      </c>
      <c r="C9" s="13" t="s">
        <v>58</v>
      </c>
      <c r="D9" s="14">
        <v>198606</v>
      </c>
      <c r="E9" s="13"/>
      <c r="F9" s="14">
        <v>198606</v>
      </c>
      <c r="G9" s="14">
        <v>203571</v>
      </c>
      <c r="H9" s="13"/>
      <c r="I9" s="14">
        <v>203571</v>
      </c>
      <c r="J9" s="13">
        <v>1</v>
      </c>
      <c r="K9" s="13" t="s">
        <v>47</v>
      </c>
      <c r="L9" s="14">
        <v>25701</v>
      </c>
      <c r="M9" s="13" t="s">
        <v>47</v>
      </c>
      <c r="N9" s="13" t="s">
        <v>47</v>
      </c>
      <c r="O9" s="13" t="s">
        <v>47</v>
      </c>
      <c r="P9" s="13" t="s">
        <v>47</v>
      </c>
      <c r="Q9" s="13" t="s">
        <v>47</v>
      </c>
      <c r="R9" s="13"/>
      <c r="S9" s="7" t="s">
        <v>52</v>
      </c>
      <c r="T9" s="7" t="s">
        <v>52</v>
      </c>
      <c r="U9" s="7" t="s">
        <v>47</v>
      </c>
      <c r="V9" s="7" t="s">
        <v>52</v>
      </c>
      <c r="W9" s="7" t="s">
        <v>52</v>
      </c>
      <c r="X9" s="7" t="s">
        <v>52</v>
      </c>
      <c r="Y9" s="7" t="s">
        <v>52</v>
      </c>
      <c r="Z9" s="7" t="s">
        <v>52</v>
      </c>
      <c r="AA9" s="7" t="s">
        <v>52</v>
      </c>
      <c r="AB9" s="7" t="s">
        <v>47</v>
      </c>
      <c r="AC9" s="7" t="s">
        <v>47</v>
      </c>
      <c r="AD9" s="7" t="s">
        <v>47</v>
      </c>
      <c r="AE9" s="7" t="s">
        <v>47</v>
      </c>
      <c r="AF9" s="7" t="s">
        <v>52</v>
      </c>
      <c r="AG9" s="7" t="s">
        <v>52</v>
      </c>
      <c r="AH9" s="7" t="s">
        <v>47</v>
      </c>
      <c r="AI9" s="7" t="s">
        <v>52</v>
      </c>
      <c r="AJ9" s="7" t="s">
        <v>52</v>
      </c>
      <c r="AK9" s="7" t="s">
        <v>52</v>
      </c>
      <c r="AL9" s="7" t="s">
        <v>52</v>
      </c>
      <c r="AM9" s="7" t="s">
        <v>52</v>
      </c>
      <c r="AN9" s="7" t="s">
        <v>52</v>
      </c>
      <c r="AO9" s="7" t="s">
        <v>52</v>
      </c>
      <c r="AP9" s="7" t="s">
        <v>52</v>
      </c>
      <c r="AQ9" s="7" t="s">
        <v>52</v>
      </c>
      <c r="AR9" s="7" t="s">
        <v>52</v>
      </c>
      <c r="AS9" s="7" t="s">
        <v>52</v>
      </c>
      <c r="AT9" s="7" t="s">
        <v>52</v>
      </c>
      <c r="AU9" s="7" t="s">
        <v>52</v>
      </c>
      <c r="AV9" s="7" t="s">
        <v>52</v>
      </c>
      <c r="AW9" s="7" t="s">
        <v>52</v>
      </c>
      <c r="AX9" s="7" t="s">
        <v>52</v>
      </c>
      <c r="AY9" s="7" t="s">
        <v>52</v>
      </c>
      <c r="AZ9" s="7" t="s">
        <v>52</v>
      </c>
      <c r="BA9" s="7" t="s">
        <v>52</v>
      </c>
      <c r="BB9" s="7" t="s">
        <v>52</v>
      </c>
      <c r="BC9" s="7" t="s">
        <v>52</v>
      </c>
      <c r="BD9" s="7" t="s">
        <v>52</v>
      </c>
      <c r="BE9" s="7" t="s">
        <v>52</v>
      </c>
      <c r="BF9" s="7" t="s">
        <v>52</v>
      </c>
      <c r="BG9" s="7" t="s">
        <v>52</v>
      </c>
      <c r="BH9" s="7" t="s">
        <v>52</v>
      </c>
      <c r="BI9" s="7" t="s">
        <v>52</v>
      </c>
      <c r="BJ9" s="7" t="s">
        <v>52</v>
      </c>
      <c r="BK9" s="7" t="s">
        <v>52</v>
      </c>
      <c r="BL9" s="7" t="s">
        <v>52</v>
      </c>
      <c r="BM9" s="7" t="s">
        <v>52</v>
      </c>
      <c r="BN9" s="7" t="s">
        <v>52</v>
      </c>
      <c r="BO9" s="7" t="s">
        <v>52</v>
      </c>
      <c r="BP9" s="7" t="s">
        <v>52</v>
      </c>
      <c r="BQ9" s="7" t="s">
        <v>52</v>
      </c>
      <c r="BR9" s="7" t="s">
        <v>52</v>
      </c>
      <c r="BS9" s="7" t="s">
        <v>52</v>
      </c>
      <c r="BT9" s="7" t="s">
        <v>52</v>
      </c>
      <c r="BU9" s="7" t="s">
        <v>52</v>
      </c>
      <c r="BV9" s="11" t="s">
        <v>877</v>
      </c>
    </row>
    <row r="10" spans="1:78" s="90" customFormat="1" x14ac:dyDescent="0.25">
      <c r="A10" s="8">
        <v>2019</v>
      </c>
      <c r="B10" s="3" t="s">
        <v>1041</v>
      </c>
      <c r="C10" s="3" t="s">
        <v>886</v>
      </c>
      <c r="D10" s="4">
        <v>203290</v>
      </c>
      <c r="E10" s="3"/>
      <c r="F10" s="4"/>
      <c r="G10" s="4">
        <v>203290</v>
      </c>
      <c r="H10" s="3"/>
      <c r="I10" s="4"/>
      <c r="J10" s="3">
        <v>2</v>
      </c>
      <c r="K10" s="3" t="s">
        <v>52</v>
      </c>
      <c r="L10" s="4">
        <v>23112</v>
      </c>
      <c r="M10" s="3" t="s">
        <v>48</v>
      </c>
      <c r="N10" s="3" t="s">
        <v>47</v>
      </c>
      <c r="O10" s="3" t="s">
        <v>47</v>
      </c>
      <c r="P10" s="3" t="s">
        <v>47</v>
      </c>
      <c r="Q10" s="3" t="s">
        <v>47</v>
      </c>
      <c r="R10" s="3"/>
      <c r="S10" s="7" t="s">
        <v>52</v>
      </c>
      <c r="T10" s="7" t="s">
        <v>52</v>
      </c>
      <c r="U10" s="7" t="s">
        <v>52</v>
      </c>
      <c r="V10" s="7" t="s">
        <v>52</v>
      </c>
      <c r="W10" s="7" t="s">
        <v>47</v>
      </c>
      <c r="X10" s="7" t="s">
        <v>52</v>
      </c>
      <c r="Y10" s="7" t="s">
        <v>52</v>
      </c>
      <c r="Z10" s="7" t="s">
        <v>47</v>
      </c>
      <c r="AA10" s="7" t="s">
        <v>52</v>
      </c>
      <c r="AB10" s="7" t="s">
        <v>52</v>
      </c>
      <c r="AC10" s="7" t="s">
        <v>52</v>
      </c>
      <c r="AD10" s="7" t="s">
        <v>52</v>
      </c>
      <c r="AE10" s="7" t="s">
        <v>47</v>
      </c>
      <c r="AF10" s="7" t="s">
        <v>52</v>
      </c>
      <c r="AG10" s="7" t="s">
        <v>52</v>
      </c>
      <c r="AH10" s="7" t="s">
        <v>52</v>
      </c>
      <c r="AI10" s="7" t="s">
        <v>52</v>
      </c>
      <c r="AJ10" s="7" t="s">
        <v>52</v>
      </c>
      <c r="AK10" s="7" t="s">
        <v>52</v>
      </c>
      <c r="AL10" s="7" t="s">
        <v>52</v>
      </c>
      <c r="AM10" s="7" t="s">
        <v>52</v>
      </c>
      <c r="AN10" s="7" t="s">
        <v>52</v>
      </c>
      <c r="AO10" s="7" t="s">
        <v>52</v>
      </c>
      <c r="AP10" s="7" t="s">
        <v>52</v>
      </c>
      <c r="AQ10" s="7" t="s">
        <v>52</v>
      </c>
      <c r="AR10" s="7" t="s">
        <v>52</v>
      </c>
      <c r="AS10" s="7" t="s">
        <v>52</v>
      </c>
      <c r="AT10" s="7" t="s">
        <v>52</v>
      </c>
      <c r="AU10" s="7" t="s">
        <v>52</v>
      </c>
      <c r="AV10" s="7" t="s">
        <v>52</v>
      </c>
      <c r="AW10" s="7" t="s">
        <v>52</v>
      </c>
      <c r="AX10" s="7" t="s">
        <v>52</v>
      </c>
      <c r="AY10" s="7" t="s">
        <v>52</v>
      </c>
      <c r="AZ10" s="7" t="s">
        <v>52</v>
      </c>
      <c r="BA10" s="7" t="s">
        <v>52</v>
      </c>
      <c r="BB10" s="7" t="s">
        <v>52</v>
      </c>
      <c r="BC10" s="7" t="s">
        <v>52</v>
      </c>
      <c r="BD10" s="7" t="s">
        <v>52</v>
      </c>
      <c r="BE10" s="7" t="s">
        <v>52</v>
      </c>
      <c r="BF10" s="7" t="s">
        <v>52</v>
      </c>
      <c r="BG10" s="7" t="s">
        <v>52</v>
      </c>
      <c r="BH10" s="7" t="s">
        <v>52</v>
      </c>
      <c r="BI10" s="7" t="s">
        <v>52</v>
      </c>
      <c r="BJ10" s="7" t="s">
        <v>52</v>
      </c>
      <c r="BK10" s="7" t="s">
        <v>52</v>
      </c>
      <c r="BL10" s="7" t="s">
        <v>52</v>
      </c>
      <c r="BM10" s="7" t="s">
        <v>52</v>
      </c>
      <c r="BN10" s="7" t="s">
        <v>52</v>
      </c>
      <c r="BO10" s="7" t="s">
        <v>52</v>
      </c>
      <c r="BP10" s="7" t="s">
        <v>52</v>
      </c>
      <c r="BQ10" s="7" t="s">
        <v>52</v>
      </c>
      <c r="BR10" s="7" t="s">
        <v>52</v>
      </c>
      <c r="BS10" s="7" t="s">
        <v>52</v>
      </c>
      <c r="BT10" s="7" t="s">
        <v>52</v>
      </c>
      <c r="BU10" s="7" t="s">
        <v>52</v>
      </c>
      <c r="BV10" s="11"/>
    </row>
    <row r="11" spans="1:78" s="10" customFormat="1" x14ac:dyDescent="0.25">
      <c r="A11" s="12">
        <v>2020</v>
      </c>
      <c r="B11" s="13" t="s">
        <v>583</v>
      </c>
      <c r="C11" s="13" t="s">
        <v>58</v>
      </c>
      <c r="D11" s="14">
        <v>169221</v>
      </c>
      <c r="E11" s="13"/>
      <c r="F11" s="14">
        <v>169221</v>
      </c>
      <c r="G11" s="14">
        <v>169221</v>
      </c>
      <c r="H11" s="13"/>
      <c r="I11" s="14">
        <v>169221</v>
      </c>
      <c r="J11" s="13">
        <v>3</v>
      </c>
      <c r="K11" s="13" t="s">
        <v>52</v>
      </c>
      <c r="L11" s="14">
        <v>61994</v>
      </c>
      <c r="M11" s="13" t="s">
        <v>48</v>
      </c>
      <c r="N11" s="13" t="s">
        <v>47</v>
      </c>
      <c r="O11" s="13" t="s">
        <v>47</v>
      </c>
      <c r="P11" s="13" t="s">
        <v>47</v>
      </c>
      <c r="Q11" s="13" t="s">
        <v>47</v>
      </c>
      <c r="R11" s="13"/>
      <c r="S11" s="7" t="s">
        <v>52</v>
      </c>
      <c r="T11" s="7" t="s">
        <v>52</v>
      </c>
      <c r="U11" s="7" t="s">
        <v>47</v>
      </c>
      <c r="V11" s="7" t="s">
        <v>52</v>
      </c>
      <c r="W11" s="7" t="s">
        <v>56</v>
      </c>
      <c r="X11" s="7" t="s">
        <v>56</v>
      </c>
      <c r="Y11" s="7" t="s">
        <v>56</v>
      </c>
      <c r="Z11" s="7" t="s">
        <v>56</v>
      </c>
      <c r="AA11" s="7" t="s">
        <v>56</v>
      </c>
      <c r="AB11" s="7" t="s">
        <v>56</v>
      </c>
      <c r="AC11" s="7" t="s">
        <v>56</v>
      </c>
      <c r="AD11" s="7" t="s">
        <v>56</v>
      </c>
      <c r="AE11" s="7" t="s">
        <v>56</v>
      </c>
      <c r="AF11" s="7" t="s">
        <v>56</v>
      </c>
      <c r="AG11" s="7" t="s">
        <v>56</v>
      </c>
      <c r="AH11" s="7" t="s">
        <v>56</v>
      </c>
      <c r="AI11" s="7" t="s">
        <v>56</v>
      </c>
      <c r="AJ11" s="7" t="s">
        <v>56</v>
      </c>
      <c r="AK11" s="7" t="s">
        <v>56</v>
      </c>
      <c r="AL11" s="7" t="s">
        <v>56</v>
      </c>
      <c r="AM11" s="7" t="s">
        <v>56</v>
      </c>
      <c r="AN11" s="7" t="s">
        <v>56</v>
      </c>
      <c r="AO11" s="7" t="s">
        <v>56</v>
      </c>
      <c r="AP11" s="7" t="s">
        <v>56</v>
      </c>
      <c r="AQ11" s="7" t="s">
        <v>56</v>
      </c>
      <c r="AR11" s="7" t="s">
        <v>56</v>
      </c>
      <c r="AS11" s="7" t="s">
        <v>56</v>
      </c>
      <c r="AT11" s="7" t="s">
        <v>56</v>
      </c>
      <c r="AU11" s="7" t="s">
        <v>56</v>
      </c>
      <c r="AV11" s="7" t="s">
        <v>56</v>
      </c>
      <c r="AW11" s="7" t="s">
        <v>56</v>
      </c>
      <c r="AX11" s="7" t="s">
        <v>56</v>
      </c>
      <c r="AY11" s="7" t="s">
        <v>56</v>
      </c>
      <c r="AZ11" s="7" t="s">
        <v>56</v>
      </c>
      <c r="BA11" s="7" t="s">
        <v>56</v>
      </c>
      <c r="BB11" s="7" t="s">
        <v>56</v>
      </c>
      <c r="BC11" s="7" t="s">
        <v>56</v>
      </c>
      <c r="BD11" s="7" t="s">
        <v>56</v>
      </c>
      <c r="BE11" s="7" t="s">
        <v>56</v>
      </c>
      <c r="BF11" s="7" t="s">
        <v>56</v>
      </c>
      <c r="BG11" s="7" t="s">
        <v>56</v>
      </c>
      <c r="BH11" s="7" t="s">
        <v>56</v>
      </c>
      <c r="BI11" s="7" t="s">
        <v>56</v>
      </c>
      <c r="BJ11" s="7" t="s">
        <v>56</v>
      </c>
      <c r="BK11" s="7" t="s">
        <v>56</v>
      </c>
      <c r="BL11" s="7" t="s">
        <v>56</v>
      </c>
      <c r="BM11" s="7" t="s">
        <v>56</v>
      </c>
      <c r="BN11" s="7" t="s">
        <v>56</v>
      </c>
      <c r="BO11" s="7" t="s">
        <v>56</v>
      </c>
      <c r="BP11" s="7" t="s">
        <v>56</v>
      </c>
      <c r="BQ11" s="7" t="s">
        <v>56</v>
      </c>
      <c r="BR11" s="7" t="s">
        <v>56</v>
      </c>
      <c r="BS11" s="7" t="s">
        <v>56</v>
      </c>
      <c r="BT11" s="7" t="s">
        <v>56</v>
      </c>
      <c r="BU11" s="7" t="s">
        <v>56</v>
      </c>
      <c r="BV11" s="11"/>
    </row>
    <row r="12" spans="1:78" s="10" customFormat="1" ht="16.5" customHeight="1" x14ac:dyDescent="0.25">
      <c r="A12" s="12">
        <v>2020</v>
      </c>
      <c r="B12" s="13" t="s">
        <v>191</v>
      </c>
      <c r="C12" s="13" t="s">
        <v>707</v>
      </c>
      <c r="D12" s="14">
        <v>165000</v>
      </c>
      <c r="E12" s="13"/>
      <c r="F12" s="14"/>
      <c r="G12" s="14">
        <v>168000</v>
      </c>
      <c r="H12" s="13"/>
      <c r="I12" s="14"/>
      <c r="J12" s="13">
        <v>2</v>
      </c>
      <c r="K12" s="13" t="s">
        <v>47</v>
      </c>
      <c r="L12" s="83">
        <v>10666.7</v>
      </c>
      <c r="M12" s="134" t="s">
        <v>81</v>
      </c>
      <c r="N12" s="134" t="s">
        <v>47</v>
      </c>
      <c r="O12" s="134" t="s">
        <v>47</v>
      </c>
      <c r="P12" s="134" t="s">
        <v>47</v>
      </c>
      <c r="Q12" s="134" t="s">
        <v>47</v>
      </c>
      <c r="R12" s="134" t="s">
        <v>192</v>
      </c>
      <c r="S12" s="7" t="s">
        <v>52</v>
      </c>
      <c r="T12" s="7" t="s">
        <v>52</v>
      </c>
      <c r="U12" s="7" t="s">
        <v>47</v>
      </c>
      <c r="V12" s="7" t="s">
        <v>52</v>
      </c>
      <c r="W12" s="7" t="s">
        <v>52</v>
      </c>
      <c r="X12" s="7" t="s">
        <v>52</v>
      </c>
      <c r="Y12" s="7" t="s">
        <v>52</v>
      </c>
      <c r="Z12" s="7" t="s">
        <v>47</v>
      </c>
      <c r="AA12" s="7" t="s">
        <v>47</v>
      </c>
      <c r="AB12" s="7" t="s">
        <v>52</v>
      </c>
      <c r="AC12" s="7" t="s">
        <v>52</v>
      </c>
      <c r="AD12" s="7" t="s">
        <v>52</v>
      </c>
      <c r="AE12" s="7" t="s">
        <v>47</v>
      </c>
      <c r="AF12" s="7" t="s">
        <v>52</v>
      </c>
      <c r="AG12" s="7" t="s">
        <v>52</v>
      </c>
      <c r="AH12" s="7" t="s">
        <v>47</v>
      </c>
      <c r="AI12" s="7" t="s">
        <v>52</v>
      </c>
      <c r="AJ12" s="7" t="s">
        <v>52</v>
      </c>
      <c r="AK12" s="7" t="s">
        <v>52</v>
      </c>
      <c r="AL12" s="7" t="s">
        <v>52</v>
      </c>
      <c r="AM12" s="7" t="s">
        <v>47</v>
      </c>
      <c r="AN12" s="7" t="s">
        <v>52</v>
      </c>
      <c r="AO12" s="7" t="s">
        <v>52</v>
      </c>
      <c r="AP12" s="7" t="s">
        <v>52</v>
      </c>
      <c r="AQ12" s="7" t="s">
        <v>52</v>
      </c>
      <c r="AR12" s="7" t="s">
        <v>52</v>
      </c>
      <c r="AS12" s="7" t="s">
        <v>52</v>
      </c>
      <c r="AT12" s="7" t="s">
        <v>52</v>
      </c>
      <c r="AU12" s="7" t="s">
        <v>52</v>
      </c>
      <c r="AV12" s="7" t="s">
        <v>52</v>
      </c>
      <c r="AW12" s="7" t="s">
        <v>52</v>
      </c>
      <c r="AX12" s="7" t="s">
        <v>52</v>
      </c>
      <c r="AY12" s="7" t="s">
        <v>52</v>
      </c>
      <c r="AZ12" s="7" t="s">
        <v>52</v>
      </c>
      <c r="BA12" s="7" t="s">
        <v>52</v>
      </c>
      <c r="BB12" s="7" t="s">
        <v>52</v>
      </c>
      <c r="BC12" s="7" t="s">
        <v>52</v>
      </c>
      <c r="BD12" s="7" t="s">
        <v>52</v>
      </c>
      <c r="BE12" s="7" t="s">
        <v>52</v>
      </c>
      <c r="BF12" s="7" t="s">
        <v>52</v>
      </c>
      <c r="BG12" s="7" t="s">
        <v>52</v>
      </c>
      <c r="BH12" s="7" t="s">
        <v>52</v>
      </c>
      <c r="BI12" s="7" t="s">
        <v>52</v>
      </c>
      <c r="BJ12" s="7" t="s">
        <v>52</v>
      </c>
      <c r="BK12" s="7" t="s">
        <v>52</v>
      </c>
      <c r="BL12" s="7" t="s">
        <v>52</v>
      </c>
      <c r="BM12" s="7" t="s">
        <v>52</v>
      </c>
      <c r="BN12" s="7" t="s">
        <v>52</v>
      </c>
      <c r="BO12" s="7" t="s">
        <v>52</v>
      </c>
      <c r="BP12" s="7" t="s">
        <v>52</v>
      </c>
      <c r="BQ12" s="7" t="s">
        <v>52</v>
      </c>
      <c r="BR12" s="7" t="s">
        <v>52</v>
      </c>
      <c r="BS12" s="7" t="s">
        <v>52</v>
      </c>
      <c r="BT12" s="7" t="s">
        <v>52</v>
      </c>
      <c r="BU12" s="7" t="s">
        <v>52</v>
      </c>
      <c r="BV12" s="11"/>
      <c r="BW12" s="2"/>
    </row>
    <row r="13" spans="1:78" s="90" customFormat="1" x14ac:dyDescent="0.25">
      <c r="A13" s="8" t="s">
        <v>847</v>
      </c>
      <c r="B13" s="3" t="s">
        <v>852</v>
      </c>
      <c r="C13" s="3" t="s">
        <v>70</v>
      </c>
      <c r="D13" s="4"/>
      <c r="E13" s="3"/>
      <c r="F13" s="4"/>
      <c r="G13" s="4"/>
      <c r="H13" s="3"/>
      <c r="I13" s="4"/>
      <c r="J13" s="3"/>
      <c r="K13" s="3"/>
      <c r="L13" s="4"/>
      <c r="M13" s="3"/>
      <c r="N13" s="3"/>
      <c r="O13" s="3"/>
      <c r="P13" s="3"/>
      <c r="Q13" s="3"/>
      <c r="R13" s="3"/>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11"/>
      <c r="BW13" s="2"/>
    </row>
    <row r="14" spans="1:78" s="90" customFormat="1" x14ac:dyDescent="0.25">
      <c r="A14" s="8">
        <v>2019</v>
      </c>
      <c r="B14" s="3" t="s">
        <v>1047</v>
      </c>
      <c r="C14" s="3" t="s">
        <v>713</v>
      </c>
      <c r="D14" s="4">
        <v>92127</v>
      </c>
      <c r="E14" s="3"/>
      <c r="F14" s="4"/>
      <c r="G14" s="4">
        <v>92127</v>
      </c>
      <c r="H14" s="3"/>
      <c r="I14" s="4"/>
      <c r="J14" s="3">
        <v>0</v>
      </c>
      <c r="K14" s="3" t="s">
        <v>47</v>
      </c>
      <c r="L14" s="4">
        <v>15000</v>
      </c>
      <c r="M14" s="3" t="s">
        <v>48</v>
      </c>
      <c r="N14" s="3" t="s">
        <v>47</v>
      </c>
      <c r="O14" s="3" t="s">
        <v>47</v>
      </c>
      <c r="P14" s="3" t="s">
        <v>47</v>
      </c>
      <c r="Q14" s="3" t="s">
        <v>47</v>
      </c>
      <c r="R14" s="3"/>
      <c r="S14" s="7" t="s">
        <v>52</v>
      </c>
      <c r="T14" s="7" t="s">
        <v>52</v>
      </c>
      <c r="U14" s="7" t="s">
        <v>47</v>
      </c>
      <c r="V14" s="7" t="s">
        <v>52</v>
      </c>
      <c r="W14" s="7" t="s">
        <v>52</v>
      </c>
      <c r="X14" s="7" t="s">
        <v>47</v>
      </c>
      <c r="Y14" s="7" t="s">
        <v>52</v>
      </c>
      <c r="Z14" s="7" t="s">
        <v>47</v>
      </c>
      <c r="AA14" s="7" t="s">
        <v>52</v>
      </c>
      <c r="AB14" s="7" t="s">
        <v>52</v>
      </c>
      <c r="AC14" s="7" t="s">
        <v>52</v>
      </c>
      <c r="AD14" s="7" t="s">
        <v>52</v>
      </c>
      <c r="AE14" s="7" t="s">
        <v>47</v>
      </c>
      <c r="AF14" s="7" t="s">
        <v>52</v>
      </c>
      <c r="AG14" s="7" t="s">
        <v>52</v>
      </c>
      <c r="AH14" s="7" t="s">
        <v>52</v>
      </c>
      <c r="AI14" s="7" t="s">
        <v>52</v>
      </c>
      <c r="AJ14" s="7" t="s">
        <v>52</v>
      </c>
      <c r="AK14" s="7" t="s">
        <v>52</v>
      </c>
      <c r="AL14" s="7" t="s">
        <v>52</v>
      </c>
      <c r="AM14" s="7" t="s">
        <v>52</v>
      </c>
      <c r="AN14" s="7" t="s">
        <v>52</v>
      </c>
      <c r="AO14" s="7" t="s">
        <v>52</v>
      </c>
      <c r="AP14" s="7" t="s">
        <v>52</v>
      </c>
      <c r="AQ14" s="7" t="s">
        <v>52</v>
      </c>
      <c r="AR14" s="7" t="s">
        <v>52</v>
      </c>
      <c r="AS14" s="7" t="s">
        <v>52</v>
      </c>
      <c r="AT14" s="7" t="s">
        <v>52</v>
      </c>
      <c r="AU14" s="7" t="s">
        <v>52</v>
      </c>
      <c r="AV14" s="7" t="s">
        <v>52</v>
      </c>
      <c r="AW14" s="7" t="s">
        <v>52</v>
      </c>
      <c r="AX14" s="7" t="s">
        <v>52</v>
      </c>
      <c r="AY14" s="7" t="s">
        <v>52</v>
      </c>
      <c r="AZ14" s="7" t="s">
        <v>52</v>
      </c>
      <c r="BA14" s="7" t="s">
        <v>52</v>
      </c>
      <c r="BB14" s="7" t="s">
        <v>52</v>
      </c>
      <c r="BC14" s="7" t="s">
        <v>52</v>
      </c>
      <c r="BD14" s="7" t="s">
        <v>52</v>
      </c>
      <c r="BE14" s="7" t="s">
        <v>47</v>
      </c>
      <c r="BF14" s="7" t="s">
        <v>52</v>
      </c>
      <c r="BG14" s="7" t="s">
        <v>52</v>
      </c>
      <c r="BH14" s="7" t="s">
        <v>52</v>
      </c>
      <c r="BI14" s="7" t="s">
        <v>52</v>
      </c>
      <c r="BJ14" s="7" t="s">
        <v>52</v>
      </c>
      <c r="BK14" s="7" t="s">
        <v>52</v>
      </c>
      <c r="BL14" s="7" t="s">
        <v>52</v>
      </c>
      <c r="BM14" s="7" t="s">
        <v>52</v>
      </c>
      <c r="BN14" s="7" t="s">
        <v>52</v>
      </c>
      <c r="BO14" s="7" t="s">
        <v>52</v>
      </c>
      <c r="BP14" s="7" t="s">
        <v>52</v>
      </c>
      <c r="BQ14" s="7" t="s">
        <v>52</v>
      </c>
      <c r="BR14" s="7" t="s">
        <v>52</v>
      </c>
      <c r="BS14" s="7" t="s">
        <v>52</v>
      </c>
      <c r="BT14" s="7" t="s">
        <v>52</v>
      </c>
      <c r="BU14" s="7" t="s">
        <v>52</v>
      </c>
      <c r="BV14" s="11"/>
    </row>
    <row r="15" spans="1:78" s="10" customFormat="1" x14ac:dyDescent="0.25">
      <c r="A15" s="12">
        <v>2020</v>
      </c>
      <c r="B15" s="13" t="s">
        <v>815</v>
      </c>
      <c r="C15" s="13" t="s">
        <v>287</v>
      </c>
      <c r="D15" s="14">
        <v>156257</v>
      </c>
      <c r="E15" s="13"/>
      <c r="F15" s="14"/>
      <c r="G15" s="14">
        <v>156257</v>
      </c>
      <c r="H15" s="13"/>
      <c r="I15" s="14"/>
      <c r="J15" s="13">
        <v>1</v>
      </c>
      <c r="K15" s="13" t="s">
        <v>47</v>
      </c>
      <c r="L15" s="14">
        <v>18670</v>
      </c>
      <c r="M15" s="13" t="s">
        <v>48</v>
      </c>
      <c r="N15" s="13" t="s">
        <v>47</v>
      </c>
      <c r="O15" s="13" t="s">
        <v>47</v>
      </c>
      <c r="P15" s="13" t="s">
        <v>47</v>
      </c>
      <c r="Q15" s="13" t="s">
        <v>47</v>
      </c>
      <c r="R15" s="13"/>
      <c r="S15" s="7" t="s">
        <v>52</v>
      </c>
      <c r="T15" s="7" t="s">
        <v>52</v>
      </c>
      <c r="U15" s="7" t="s">
        <v>47</v>
      </c>
      <c r="V15" s="7" t="s">
        <v>52</v>
      </c>
      <c r="W15" s="7" t="s">
        <v>52</v>
      </c>
      <c r="X15" s="7" t="s">
        <v>52</v>
      </c>
      <c r="Y15" s="7" t="s">
        <v>52</v>
      </c>
      <c r="Z15" s="7" t="s">
        <v>47</v>
      </c>
      <c r="AA15" s="7" t="s">
        <v>47</v>
      </c>
      <c r="AB15" s="7" t="s">
        <v>52</v>
      </c>
      <c r="AC15" s="7" t="s">
        <v>52</v>
      </c>
      <c r="AD15" s="7" t="s">
        <v>52</v>
      </c>
      <c r="AE15" s="7" t="s">
        <v>47</v>
      </c>
      <c r="AF15" s="7" t="s">
        <v>52</v>
      </c>
      <c r="AG15" s="7" t="s">
        <v>52</v>
      </c>
      <c r="AH15" s="7" t="s">
        <v>52</v>
      </c>
      <c r="AI15" s="7" t="s">
        <v>52</v>
      </c>
      <c r="AJ15" s="7" t="s">
        <v>52</v>
      </c>
      <c r="AK15" s="7" t="s">
        <v>52</v>
      </c>
      <c r="AL15" s="7" t="s">
        <v>52</v>
      </c>
      <c r="AM15" s="7" t="s">
        <v>52</v>
      </c>
      <c r="AN15" s="7" t="s">
        <v>52</v>
      </c>
      <c r="AO15" s="7" t="s">
        <v>52</v>
      </c>
      <c r="AP15" s="7" t="s">
        <v>52</v>
      </c>
      <c r="AQ15" s="7" t="s">
        <v>52</v>
      </c>
      <c r="AR15" s="7" t="s">
        <v>52</v>
      </c>
      <c r="AS15" s="7" t="s">
        <v>52</v>
      </c>
      <c r="AT15" s="7" t="s">
        <v>52</v>
      </c>
      <c r="AU15" s="7" t="s">
        <v>52</v>
      </c>
      <c r="AV15" s="7" t="s">
        <v>52</v>
      </c>
      <c r="AW15" s="7" t="s">
        <v>52</v>
      </c>
      <c r="AX15" s="7" t="s">
        <v>52</v>
      </c>
      <c r="AY15" s="7" t="s">
        <v>52</v>
      </c>
      <c r="AZ15" s="7" t="s">
        <v>52</v>
      </c>
      <c r="BA15" s="7" t="s">
        <v>52</v>
      </c>
      <c r="BB15" s="7" t="s">
        <v>52</v>
      </c>
      <c r="BC15" s="7" t="s">
        <v>52</v>
      </c>
      <c r="BD15" s="7" t="s">
        <v>52</v>
      </c>
      <c r="BE15" s="7" t="s">
        <v>47</v>
      </c>
      <c r="BF15" s="7" t="s">
        <v>52</v>
      </c>
      <c r="BG15" s="7" t="s">
        <v>52</v>
      </c>
      <c r="BH15" s="7" t="s">
        <v>52</v>
      </c>
      <c r="BI15" s="7" t="s">
        <v>52</v>
      </c>
      <c r="BJ15" s="7" t="s">
        <v>47</v>
      </c>
      <c r="BK15" s="7" t="s">
        <v>52</v>
      </c>
      <c r="BL15" s="7" t="s">
        <v>52</v>
      </c>
      <c r="BM15" s="7" t="s">
        <v>52</v>
      </c>
      <c r="BN15" s="7" t="s">
        <v>52</v>
      </c>
      <c r="BO15" s="7" t="s">
        <v>52</v>
      </c>
      <c r="BP15" s="7" t="s">
        <v>52</v>
      </c>
      <c r="BQ15" s="7" t="s">
        <v>52</v>
      </c>
      <c r="BR15" s="7" t="s">
        <v>52</v>
      </c>
      <c r="BS15" s="7" t="s">
        <v>52</v>
      </c>
      <c r="BT15" s="7" t="s">
        <v>52</v>
      </c>
      <c r="BU15" s="7" t="s">
        <v>52</v>
      </c>
      <c r="BV15" s="11"/>
      <c r="BW15" s="2"/>
    </row>
    <row r="16" spans="1:78" s="10" customFormat="1" x14ac:dyDescent="0.25">
      <c r="A16" s="12">
        <v>2020</v>
      </c>
      <c r="B16" s="13" t="s">
        <v>153</v>
      </c>
      <c r="C16" s="13" t="s">
        <v>159</v>
      </c>
      <c r="D16" s="14">
        <v>101744</v>
      </c>
      <c r="E16" s="13"/>
      <c r="F16" s="14"/>
      <c r="G16" s="14">
        <v>101744</v>
      </c>
      <c r="H16" s="13"/>
      <c r="I16" s="14">
        <v>103744</v>
      </c>
      <c r="J16" s="13">
        <v>0</v>
      </c>
      <c r="K16" s="13" t="s">
        <v>52</v>
      </c>
      <c r="L16" s="14">
        <v>22220</v>
      </c>
      <c r="M16" s="13" t="s">
        <v>48</v>
      </c>
      <c r="N16" s="13" t="s">
        <v>47</v>
      </c>
      <c r="O16" s="13" t="s">
        <v>47</v>
      </c>
      <c r="P16" s="13" t="s">
        <v>47</v>
      </c>
      <c r="Q16" s="13" t="s">
        <v>52</v>
      </c>
      <c r="R16" s="11"/>
      <c r="S16" s="7" t="s">
        <v>52</v>
      </c>
      <c r="T16" s="7" t="s">
        <v>52</v>
      </c>
      <c r="U16" s="7" t="s">
        <v>47</v>
      </c>
      <c r="V16" s="7" t="s">
        <v>52</v>
      </c>
      <c r="W16" s="7" t="s">
        <v>52</v>
      </c>
      <c r="X16" s="7" t="s">
        <v>52</v>
      </c>
      <c r="Y16" s="7" t="s">
        <v>52</v>
      </c>
      <c r="Z16" s="7" t="s">
        <v>52</v>
      </c>
      <c r="AA16" s="7" t="s">
        <v>52</v>
      </c>
      <c r="AB16" s="7" t="s">
        <v>52</v>
      </c>
      <c r="AC16" s="7" t="s">
        <v>52</v>
      </c>
      <c r="AD16" s="7" t="s">
        <v>52</v>
      </c>
      <c r="AE16" s="7" t="s">
        <v>47</v>
      </c>
      <c r="AF16" s="7" t="s">
        <v>52</v>
      </c>
      <c r="AG16" s="7" t="s">
        <v>52</v>
      </c>
      <c r="AH16" s="7" t="s">
        <v>47</v>
      </c>
      <c r="AI16" s="7" t="s">
        <v>52</v>
      </c>
      <c r="AJ16" s="7" t="s">
        <v>52</v>
      </c>
      <c r="AK16" s="7" t="s">
        <v>52</v>
      </c>
      <c r="AL16" s="7" t="s">
        <v>52</v>
      </c>
      <c r="AM16" s="7" t="s">
        <v>52</v>
      </c>
      <c r="AN16" s="7" t="s">
        <v>52</v>
      </c>
      <c r="AO16" s="7" t="s">
        <v>52</v>
      </c>
      <c r="AP16" s="7" t="s">
        <v>52</v>
      </c>
      <c r="AQ16" s="7" t="s">
        <v>52</v>
      </c>
      <c r="AR16" s="7" t="s">
        <v>52</v>
      </c>
      <c r="AS16" s="7" t="s">
        <v>52</v>
      </c>
      <c r="AT16" s="7" t="s">
        <v>52</v>
      </c>
      <c r="AU16" s="7" t="s">
        <v>52</v>
      </c>
      <c r="AV16" s="7" t="s">
        <v>52</v>
      </c>
      <c r="AW16" s="7" t="s">
        <v>52</v>
      </c>
      <c r="AX16" s="7" t="s">
        <v>52</v>
      </c>
      <c r="AY16" s="7" t="s">
        <v>52</v>
      </c>
      <c r="AZ16" s="7" t="s">
        <v>52</v>
      </c>
      <c r="BA16" s="7" t="s">
        <v>52</v>
      </c>
      <c r="BB16" s="7" t="s">
        <v>52</v>
      </c>
      <c r="BC16" s="7" t="s">
        <v>52</v>
      </c>
      <c r="BD16" s="7" t="s">
        <v>52</v>
      </c>
      <c r="BE16" s="7" t="s">
        <v>52</v>
      </c>
      <c r="BF16" s="7" t="s">
        <v>52</v>
      </c>
      <c r="BG16" s="7" t="s">
        <v>52</v>
      </c>
      <c r="BH16" s="7" t="s">
        <v>52</v>
      </c>
      <c r="BI16" s="7" t="s">
        <v>52</v>
      </c>
      <c r="BJ16" s="7" t="s">
        <v>52</v>
      </c>
      <c r="BK16" s="7" t="s">
        <v>52</v>
      </c>
      <c r="BL16" s="7" t="s">
        <v>52</v>
      </c>
      <c r="BM16" s="7" t="s">
        <v>52</v>
      </c>
      <c r="BN16" s="7" t="s">
        <v>52</v>
      </c>
      <c r="BO16" s="7" t="s">
        <v>52</v>
      </c>
      <c r="BP16" s="7" t="s">
        <v>52</v>
      </c>
      <c r="BQ16" s="7" t="s">
        <v>52</v>
      </c>
      <c r="BR16" s="7" t="s">
        <v>52</v>
      </c>
      <c r="BS16" s="7" t="s">
        <v>52</v>
      </c>
      <c r="BT16" s="7" t="s">
        <v>52</v>
      </c>
      <c r="BU16" s="7" t="s">
        <v>52</v>
      </c>
      <c r="BV16" s="11" t="s">
        <v>161</v>
      </c>
      <c r="BW16" s="2"/>
    </row>
    <row r="17" spans="1:76" s="10" customFormat="1" ht="60" x14ac:dyDescent="0.25">
      <c r="A17" s="12">
        <v>2020</v>
      </c>
      <c r="B17" s="13" t="s">
        <v>1048</v>
      </c>
      <c r="C17" s="13" t="s">
        <v>57</v>
      </c>
      <c r="D17" s="14">
        <v>126733</v>
      </c>
      <c r="E17" s="13">
        <v>10</v>
      </c>
      <c r="F17" s="14">
        <v>130333</v>
      </c>
      <c r="G17" s="14">
        <v>127733</v>
      </c>
      <c r="H17" s="13">
        <v>10</v>
      </c>
      <c r="I17" s="14">
        <v>131333</v>
      </c>
      <c r="J17" s="13">
        <v>0</v>
      </c>
      <c r="K17" s="13" t="s">
        <v>52</v>
      </c>
      <c r="L17" s="14">
        <v>12000</v>
      </c>
      <c r="M17" s="13" t="s">
        <v>48</v>
      </c>
      <c r="N17" s="13" t="s">
        <v>47</v>
      </c>
      <c r="O17" s="13" t="s">
        <v>47</v>
      </c>
      <c r="P17" s="13" t="s">
        <v>47</v>
      </c>
      <c r="Q17" s="13" t="s">
        <v>47</v>
      </c>
      <c r="R17" s="151"/>
      <c r="S17" s="7" t="s">
        <v>52</v>
      </c>
      <c r="T17" s="7" t="s">
        <v>52</v>
      </c>
      <c r="U17" s="7" t="s">
        <v>47</v>
      </c>
      <c r="V17" s="7" t="s">
        <v>52</v>
      </c>
      <c r="W17" s="7" t="s">
        <v>52</v>
      </c>
      <c r="X17" s="7" t="s">
        <v>52</v>
      </c>
      <c r="Y17" s="7" t="s">
        <v>52</v>
      </c>
      <c r="Z17" s="7" t="s">
        <v>47</v>
      </c>
      <c r="AA17" s="7" t="s">
        <v>47</v>
      </c>
      <c r="AB17" s="7" t="s">
        <v>52</v>
      </c>
      <c r="AC17" s="7" t="s">
        <v>52</v>
      </c>
      <c r="AD17" s="7" t="s">
        <v>52</v>
      </c>
      <c r="AE17" s="7" t="s">
        <v>47</v>
      </c>
      <c r="AF17" s="7" t="s">
        <v>52</v>
      </c>
      <c r="AG17" s="7" t="s">
        <v>52</v>
      </c>
      <c r="AH17" s="7" t="s">
        <v>47</v>
      </c>
      <c r="AI17" s="7" t="s">
        <v>52</v>
      </c>
      <c r="AJ17" s="7" t="s">
        <v>52</v>
      </c>
      <c r="AK17" s="7" t="s">
        <v>52</v>
      </c>
      <c r="AL17" s="7" t="s">
        <v>52</v>
      </c>
      <c r="AM17" s="7" t="s">
        <v>52</v>
      </c>
      <c r="AN17" s="7" t="s">
        <v>52</v>
      </c>
      <c r="AO17" s="7" t="s">
        <v>52</v>
      </c>
      <c r="AP17" s="7" t="s">
        <v>52</v>
      </c>
      <c r="AQ17" s="7" t="s">
        <v>52</v>
      </c>
      <c r="AR17" s="7" t="s">
        <v>52</v>
      </c>
      <c r="AS17" s="7" t="s">
        <v>52</v>
      </c>
      <c r="AT17" s="7" t="s">
        <v>52</v>
      </c>
      <c r="AU17" s="7" t="s">
        <v>52</v>
      </c>
      <c r="AV17" s="7" t="s">
        <v>52</v>
      </c>
      <c r="AW17" s="7" t="s">
        <v>52</v>
      </c>
      <c r="AX17" s="7" t="s">
        <v>52</v>
      </c>
      <c r="AY17" s="7" t="s">
        <v>52</v>
      </c>
      <c r="AZ17" s="7" t="s">
        <v>52</v>
      </c>
      <c r="BA17" s="7" t="s">
        <v>52</v>
      </c>
      <c r="BB17" s="7" t="s">
        <v>52</v>
      </c>
      <c r="BC17" s="7" t="s">
        <v>52</v>
      </c>
      <c r="BD17" s="7" t="s">
        <v>52</v>
      </c>
      <c r="BE17" s="7" t="s">
        <v>47</v>
      </c>
      <c r="BF17" s="7" t="s">
        <v>52</v>
      </c>
      <c r="BG17" s="7" t="s">
        <v>52</v>
      </c>
      <c r="BH17" s="7" t="s">
        <v>52</v>
      </c>
      <c r="BI17" s="7" t="s">
        <v>52</v>
      </c>
      <c r="BJ17" s="7" t="s">
        <v>52</v>
      </c>
      <c r="BK17" s="7" t="s">
        <v>52</v>
      </c>
      <c r="BL17" s="7" t="s">
        <v>52</v>
      </c>
      <c r="BM17" s="7" t="s">
        <v>52</v>
      </c>
      <c r="BN17" s="7" t="s">
        <v>52</v>
      </c>
      <c r="BO17" s="7" t="s">
        <v>52</v>
      </c>
      <c r="BP17" s="7" t="s">
        <v>52</v>
      </c>
      <c r="BQ17" s="7" t="s">
        <v>52</v>
      </c>
      <c r="BR17" s="7" t="s">
        <v>52</v>
      </c>
      <c r="BS17" s="7" t="s">
        <v>52</v>
      </c>
      <c r="BT17" s="7" t="s">
        <v>52</v>
      </c>
      <c r="BU17" s="7" t="s">
        <v>52</v>
      </c>
      <c r="BV17" s="206" t="s">
        <v>1055</v>
      </c>
      <c r="BW17" s="2"/>
    </row>
    <row r="18" spans="1:76" s="90" customFormat="1" x14ac:dyDescent="0.25">
      <c r="A18" s="8">
        <v>2020</v>
      </c>
      <c r="B18" s="3" t="s">
        <v>848</v>
      </c>
      <c r="C18" s="3" t="s">
        <v>434</v>
      </c>
      <c r="D18" s="4"/>
      <c r="E18" s="3"/>
      <c r="F18" s="4"/>
      <c r="G18" s="4"/>
      <c r="H18" s="3"/>
      <c r="I18" s="4"/>
      <c r="J18" s="3"/>
      <c r="K18" s="3"/>
      <c r="L18" s="4"/>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row>
    <row r="19" spans="1:76" s="10" customFormat="1" x14ac:dyDescent="0.25">
      <c r="A19" s="12">
        <v>2020</v>
      </c>
      <c r="B19" s="13" t="s">
        <v>302</v>
      </c>
      <c r="C19" s="13" t="s">
        <v>58</v>
      </c>
      <c r="D19" s="14">
        <v>145140</v>
      </c>
      <c r="E19" s="13">
        <v>20</v>
      </c>
      <c r="F19" s="14">
        <v>145140</v>
      </c>
      <c r="G19" s="14">
        <v>145140</v>
      </c>
      <c r="H19" s="13">
        <v>20</v>
      </c>
      <c r="I19" s="14">
        <v>145140</v>
      </c>
      <c r="J19" s="13">
        <v>1</v>
      </c>
      <c r="K19" s="13" t="s">
        <v>52</v>
      </c>
      <c r="L19" s="14">
        <v>12360</v>
      </c>
      <c r="M19" s="13" t="s">
        <v>48</v>
      </c>
      <c r="N19" s="13" t="s">
        <v>47</v>
      </c>
      <c r="O19" s="13" t="s">
        <v>47</v>
      </c>
      <c r="P19" s="13" t="s">
        <v>47</v>
      </c>
      <c r="Q19" s="13" t="s">
        <v>52</v>
      </c>
      <c r="R19" s="13"/>
      <c r="S19" s="7" t="s">
        <v>52</v>
      </c>
      <c r="T19" s="7" t="s">
        <v>52</v>
      </c>
      <c r="U19" s="7" t="s">
        <v>47</v>
      </c>
      <c r="V19" s="7" t="s">
        <v>52</v>
      </c>
      <c r="W19" s="7" t="s">
        <v>52</v>
      </c>
      <c r="X19" s="7" t="s">
        <v>52</v>
      </c>
      <c r="Y19" s="7" t="s">
        <v>52</v>
      </c>
      <c r="Z19" s="7" t="s">
        <v>52</v>
      </c>
      <c r="AA19" s="7" t="s">
        <v>52</v>
      </c>
      <c r="AB19" s="7" t="s">
        <v>52</v>
      </c>
      <c r="AC19" s="7" t="s">
        <v>52</v>
      </c>
      <c r="AD19" s="7" t="s">
        <v>52</v>
      </c>
      <c r="AE19" s="7" t="s">
        <v>47</v>
      </c>
      <c r="AF19" s="7" t="s">
        <v>52</v>
      </c>
      <c r="AG19" s="7" t="s">
        <v>52</v>
      </c>
      <c r="AH19" s="7" t="s">
        <v>52</v>
      </c>
      <c r="AI19" s="7" t="s">
        <v>52</v>
      </c>
      <c r="AJ19" s="7" t="s">
        <v>52</v>
      </c>
      <c r="AK19" s="7" t="s">
        <v>52</v>
      </c>
      <c r="AL19" s="7" t="s">
        <v>52</v>
      </c>
      <c r="AM19" s="7" t="s">
        <v>52</v>
      </c>
      <c r="AN19" s="7" t="s">
        <v>52</v>
      </c>
      <c r="AO19" s="7" t="s">
        <v>52</v>
      </c>
      <c r="AP19" s="7" t="s">
        <v>52</v>
      </c>
      <c r="AQ19" s="7" t="s">
        <v>52</v>
      </c>
      <c r="AR19" s="7" t="s">
        <v>52</v>
      </c>
      <c r="AS19" s="7" t="s">
        <v>52</v>
      </c>
      <c r="AT19" s="7" t="s">
        <v>52</v>
      </c>
      <c r="AU19" s="7" t="s">
        <v>52</v>
      </c>
      <c r="AV19" s="7" t="s">
        <v>52</v>
      </c>
      <c r="AW19" s="7" t="s">
        <v>52</v>
      </c>
      <c r="AX19" s="7" t="s">
        <v>52</v>
      </c>
      <c r="AY19" s="7" t="s">
        <v>52</v>
      </c>
      <c r="AZ19" s="7" t="s">
        <v>52</v>
      </c>
      <c r="BA19" s="7" t="s">
        <v>52</v>
      </c>
      <c r="BB19" s="7" t="s">
        <v>52</v>
      </c>
      <c r="BC19" s="7" t="s">
        <v>52</v>
      </c>
      <c r="BD19" s="7" t="s">
        <v>52</v>
      </c>
      <c r="BE19" s="7" t="s">
        <v>52</v>
      </c>
      <c r="BF19" s="7" t="s">
        <v>52</v>
      </c>
      <c r="BG19" s="7" t="s">
        <v>52</v>
      </c>
      <c r="BH19" s="7" t="s">
        <v>52</v>
      </c>
      <c r="BI19" s="7" t="s">
        <v>52</v>
      </c>
      <c r="BJ19" s="7" t="s">
        <v>52</v>
      </c>
      <c r="BK19" s="7" t="s">
        <v>52</v>
      </c>
      <c r="BL19" s="7" t="s">
        <v>52</v>
      </c>
      <c r="BM19" s="7" t="s">
        <v>52</v>
      </c>
      <c r="BN19" s="7" t="s">
        <v>52</v>
      </c>
      <c r="BO19" s="7" t="s">
        <v>52</v>
      </c>
      <c r="BP19" s="7" t="s">
        <v>52</v>
      </c>
      <c r="BQ19" s="7" t="s">
        <v>52</v>
      </c>
      <c r="BR19" s="7" t="s">
        <v>52</v>
      </c>
      <c r="BS19" s="7" t="s">
        <v>52</v>
      </c>
      <c r="BT19" s="7" t="s">
        <v>52</v>
      </c>
      <c r="BU19" s="7" t="s">
        <v>47</v>
      </c>
      <c r="BV19" s="11"/>
    </row>
    <row r="20" spans="1:76" s="90" customFormat="1" x14ac:dyDescent="0.25">
      <c r="A20" s="8">
        <v>2020</v>
      </c>
      <c r="B20" s="3" t="s">
        <v>274</v>
      </c>
      <c r="C20" s="3" t="s">
        <v>276</v>
      </c>
      <c r="D20" s="4">
        <v>158503</v>
      </c>
      <c r="E20" s="3"/>
      <c r="F20" s="4"/>
      <c r="G20" s="4">
        <v>158503</v>
      </c>
      <c r="H20" s="3"/>
      <c r="I20" s="4"/>
      <c r="J20" s="3">
        <v>0</v>
      </c>
      <c r="K20" s="3" t="s">
        <v>52</v>
      </c>
      <c r="L20" s="4">
        <v>18125</v>
      </c>
      <c r="M20" s="3" t="s">
        <v>56</v>
      </c>
      <c r="N20" s="3" t="s">
        <v>47</v>
      </c>
      <c r="O20" s="3" t="s">
        <v>47</v>
      </c>
      <c r="P20" s="3" t="s">
        <v>47</v>
      </c>
      <c r="Q20" s="3" t="s">
        <v>47</v>
      </c>
      <c r="R20" s="3"/>
      <c r="S20" s="7" t="s">
        <v>52</v>
      </c>
      <c r="T20" s="7" t="s">
        <v>52</v>
      </c>
      <c r="U20" s="7" t="s">
        <v>47</v>
      </c>
      <c r="V20" s="7" t="s">
        <v>52</v>
      </c>
      <c r="W20" s="7" t="s">
        <v>52</v>
      </c>
      <c r="X20" s="7" t="s">
        <v>52</v>
      </c>
      <c r="Y20" s="7" t="s">
        <v>52</v>
      </c>
      <c r="Z20" s="7" t="s">
        <v>52</v>
      </c>
      <c r="AA20" s="7" t="s">
        <v>52</v>
      </c>
      <c r="AB20" s="7" t="s">
        <v>52</v>
      </c>
      <c r="AC20" s="7" t="s">
        <v>52</v>
      </c>
      <c r="AD20" s="7" t="s">
        <v>52</v>
      </c>
      <c r="AE20" s="7" t="s">
        <v>47</v>
      </c>
      <c r="AF20" s="7" t="s">
        <v>52</v>
      </c>
      <c r="AG20" s="7" t="s">
        <v>52</v>
      </c>
      <c r="AH20" s="7" t="s">
        <v>47</v>
      </c>
      <c r="AI20" s="7" t="s">
        <v>52</v>
      </c>
      <c r="AJ20" s="7" t="s">
        <v>52</v>
      </c>
      <c r="AK20" s="7" t="s">
        <v>52</v>
      </c>
      <c r="AL20" s="7" t="s">
        <v>52</v>
      </c>
      <c r="AM20" s="7" t="s">
        <v>52</v>
      </c>
      <c r="AN20" s="7" t="s">
        <v>52</v>
      </c>
      <c r="AO20" s="7" t="s">
        <v>52</v>
      </c>
      <c r="AP20" s="7" t="s">
        <v>52</v>
      </c>
      <c r="AQ20" s="7" t="s">
        <v>52</v>
      </c>
      <c r="AR20" s="7" t="s">
        <v>52</v>
      </c>
      <c r="AS20" s="7" t="s">
        <v>52</v>
      </c>
      <c r="AT20" s="7" t="s">
        <v>52</v>
      </c>
      <c r="AU20" s="7" t="s">
        <v>52</v>
      </c>
      <c r="AV20" s="7" t="s">
        <v>52</v>
      </c>
      <c r="AW20" s="7" t="s">
        <v>52</v>
      </c>
      <c r="AX20" s="7" t="s">
        <v>52</v>
      </c>
      <c r="AY20" s="7" t="s">
        <v>52</v>
      </c>
      <c r="AZ20" s="7" t="s">
        <v>52</v>
      </c>
      <c r="BA20" s="7" t="s">
        <v>52</v>
      </c>
      <c r="BB20" s="7" t="s">
        <v>52</v>
      </c>
      <c r="BC20" s="7" t="s">
        <v>52</v>
      </c>
      <c r="BD20" s="7" t="s">
        <v>52</v>
      </c>
      <c r="BE20" s="7" t="s">
        <v>52</v>
      </c>
      <c r="BF20" s="7" t="s">
        <v>52</v>
      </c>
      <c r="BG20" s="7" t="s">
        <v>52</v>
      </c>
      <c r="BH20" s="7" t="s">
        <v>52</v>
      </c>
      <c r="BI20" s="7" t="s">
        <v>52</v>
      </c>
      <c r="BJ20" s="7" t="s">
        <v>52</v>
      </c>
      <c r="BK20" s="7" t="s">
        <v>52</v>
      </c>
      <c r="BL20" s="7" t="s">
        <v>52</v>
      </c>
      <c r="BM20" s="7" t="s">
        <v>52</v>
      </c>
      <c r="BN20" s="7" t="s">
        <v>52</v>
      </c>
      <c r="BO20" s="7" t="s">
        <v>52</v>
      </c>
      <c r="BP20" s="7" t="s">
        <v>52</v>
      </c>
      <c r="BQ20" s="7" t="s">
        <v>52</v>
      </c>
      <c r="BR20" s="7" t="s">
        <v>52</v>
      </c>
      <c r="BS20" s="7" t="s">
        <v>52</v>
      </c>
      <c r="BT20" s="7" t="s">
        <v>52</v>
      </c>
      <c r="BU20" s="7" t="s">
        <v>52</v>
      </c>
      <c r="BV20" s="11"/>
      <c r="BW20" s="2"/>
    </row>
    <row r="21" spans="1:76" s="90" customFormat="1" x14ac:dyDescent="0.25">
      <c r="A21" s="8">
        <v>2020</v>
      </c>
      <c r="B21" s="3" t="s">
        <v>106</v>
      </c>
      <c r="C21" s="3" t="s">
        <v>434</v>
      </c>
      <c r="D21" s="4"/>
      <c r="E21" s="3"/>
      <c r="F21" s="4"/>
      <c r="G21" s="4"/>
      <c r="H21" s="3"/>
      <c r="I21" s="4"/>
      <c r="J21" s="3"/>
      <c r="K21" s="3"/>
      <c r="L21" s="4"/>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row>
    <row r="22" spans="1:76" s="10" customFormat="1" ht="30" x14ac:dyDescent="0.25">
      <c r="A22" s="12">
        <v>2020</v>
      </c>
      <c r="B22" s="13" t="s">
        <v>147</v>
      </c>
      <c r="C22" s="13" t="s">
        <v>1134</v>
      </c>
      <c r="D22" s="14"/>
      <c r="E22" s="13"/>
      <c r="F22" s="14"/>
      <c r="G22" s="14"/>
      <c r="H22" s="13"/>
      <c r="I22" s="14"/>
      <c r="J22" s="13"/>
      <c r="K22" s="13"/>
      <c r="L22" s="14"/>
      <c r="M22" s="13"/>
      <c r="N22" s="13"/>
      <c r="O22" s="13"/>
      <c r="P22" s="13"/>
      <c r="Q22" s="13"/>
      <c r="R22" s="13"/>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11"/>
      <c r="BW22" s="2"/>
    </row>
    <row r="23" spans="1:76" s="90" customFormat="1" x14ac:dyDescent="0.25">
      <c r="A23" s="8">
        <v>2019</v>
      </c>
      <c r="B23" s="3" t="s">
        <v>1102</v>
      </c>
      <c r="C23" s="3" t="s">
        <v>116</v>
      </c>
      <c r="D23" s="4">
        <v>148140</v>
      </c>
      <c r="E23" s="3">
        <v>25</v>
      </c>
      <c r="F23" s="4">
        <v>194400</v>
      </c>
      <c r="G23" s="4">
        <v>150888</v>
      </c>
      <c r="H23" s="3">
        <v>5</v>
      </c>
      <c r="I23" s="4">
        <v>197148</v>
      </c>
      <c r="J23" s="3">
        <v>0</v>
      </c>
      <c r="K23" s="3" t="s">
        <v>56</v>
      </c>
      <c r="L23" s="4">
        <v>33216</v>
      </c>
      <c r="M23" s="3" t="s">
        <v>48</v>
      </c>
      <c r="N23" s="3" t="s">
        <v>47</v>
      </c>
      <c r="O23" s="3" t="s">
        <v>47</v>
      </c>
      <c r="P23" s="3" t="s">
        <v>47</v>
      </c>
      <c r="Q23" s="3" t="s">
        <v>47</v>
      </c>
      <c r="R23" s="3"/>
      <c r="S23" s="7" t="s">
        <v>52</v>
      </c>
      <c r="T23" s="7" t="s">
        <v>52</v>
      </c>
      <c r="U23" s="7" t="s">
        <v>47</v>
      </c>
      <c r="V23" s="7" t="s">
        <v>52</v>
      </c>
      <c r="W23" s="7" t="s">
        <v>47</v>
      </c>
      <c r="X23" s="7" t="s">
        <v>52</v>
      </c>
      <c r="Y23" s="7" t="s">
        <v>52</v>
      </c>
      <c r="Z23" s="7" t="s">
        <v>47</v>
      </c>
      <c r="AA23" s="7" t="s">
        <v>52</v>
      </c>
      <c r="AB23" s="7" t="s">
        <v>52</v>
      </c>
      <c r="AC23" s="7" t="s">
        <v>52</v>
      </c>
      <c r="AD23" s="7" t="s">
        <v>52</v>
      </c>
      <c r="AE23" s="7" t="s">
        <v>47</v>
      </c>
      <c r="AF23" s="7" t="s">
        <v>52</v>
      </c>
      <c r="AG23" s="7" t="s">
        <v>52</v>
      </c>
      <c r="AH23" s="7" t="s">
        <v>47</v>
      </c>
      <c r="AI23" s="7" t="s">
        <v>52</v>
      </c>
      <c r="AJ23" s="7" t="s">
        <v>52</v>
      </c>
      <c r="AK23" s="7" t="s">
        <v>52</v>
      </c>
      <c r="AL23" s="7" t="s">
        <v>52</v>
      </c>
      <c r="AM23" s="7" t="s">
        <v>52</v>
      </c>
      <c r="AN23" s="7" t="s">
        <v>47</v>
      </c>
      <c r="AO23" s="7" t="s">
        <v>52</v>
      </c>
      <c r="AP23" s="7" t="s">
        <v>52</v>
      </c>
      <c r="AQ23" s="7" t="s">
        <v>52</v>
      </c>
      <c r="AR23" s="7" t="s">
        <v>52</v>
      </c>
      <c r="AS23" s="7" t="s">
        <v>52</v>
      </c>
      <c r="AT23" s="7" t="s">
        <v>52</v>
      </c>
      <c r="AU23" s="7" t="s">
        <v>52</v>
      </c>
      <c r="AV23" s="7" t="s">
        <v>52</v>
      </c>
      <c r="AW23" s="7" t="s">
        <v>52</v>
      </c>
      <c r="AX23" s="7" t="s">
        <v>52</v>
      </c>
      <c r="AY23" s="7" t="s">
        <v>52</v>
      </c>
      <c r="AZ23" s="7" t="s">
        <v>52</v>
      </c>
      <c r="BA23" s="7" t="s">
        <v>52</v>
      </c>
      <c r="BB23" s="7" t="s">
        <v>52</v>
      </c>
      <c r="BC23" s="7" t="s">
        <v>52</v>
      </c>
      <c r="BD23" s="7" t="s">
        <v>52</v>
      </c>
      <c r="BE23" s="7" t="s">
        <v>52</v>
      </c>
      <c r="BF23" s="7" t="s">
        <v>52</v>
      </c>
      <c r="BG23" s="7" t="s">
        <v>52</v>
      </c>
      <c r="BH23" s="7" t="s">
        <v>52</v>
      </c>
      <c r="BI23" s="7" t="s">
        <v>52</v>
      </c>
      <c r="BJ23" s="7" t="s">
        <v>52</v>
      </c>
      <c r="BK23" s="7" t="s">
        <v>52</v>
      </c>
      <c r="BL23" s="7" t="s">
        <v>52</v>
      </c>
      <c r="BM23" s="7" t="s">
        <v>52</v>
      </c>
      <c r="BN23" s="7" t="s">
        <v>52</v>
      </c>
      <c r="BO23" s="7" t="s">
        <v>52</v>
      </c>
      <c r="BP23" s="7" t="s">
        <v>52</v>
      </c>
      <c r="BQ23" s="7" t="s">
        <v>52</v>
      </c>
      <c r="BR23" s="7" t="s">
        <v>52</v>
      </c>
      <c r="BS23" s="7" t="s">
        <v>52</v>
      </c>
      <c r="BT23" s="7" t="s">
        <v>52</v>
      </c>
      <c r="BU23" s="7" t="s">
        <v>52</v>
      </c>
      <c r="BV23" s="11"/>
    </row>
    <row r="24" spans="1:76" s="90" customFormat="1" x14ac:dyDescent="0.25">
      <c r="A24" s="8">
        <v>2020</v>
      </c>
      <c r="B24" s="3" t="s">
        <v>734</v>
      </c>
      <c r="C24" s="3" t="s">
        <v>116</v>
      </c>
      <c r="D24" s="4">
        <v>126241</v>
      </c>
      <c r="E24" s="3"/>
      <c r="F24" s="4">
        <v>126241</v>
      </c>
      <c r="G24" s="4">
        <v>127741</v>
      </c>
      <c r="H24" s="3"/>
      <c r="I24" s="4">
        <v>127741</v>
      </c>
      <c r="J24" s="3">
        <v>0</v>
      </c>
      <c r="K24" s="3" t="s">
        <v>52</v>
      </c>
      <c r="L24" s="4">
        <v>26782</v>
      </c>
      <c r="M24" s="3" t="s">
        <v>48</v>
      </c>
      <c r="N24" s="3" t="s">
        <v>47</v>
      </c>
      <c r="O24" s="3" t="s">
        <v>47</v>
      </c>
      <c r="P24" s="3" t="s">
        <v>47</v>
      </c>
      <c r="Q24" s="3" t="s">
        <v>47</v>
      </c>
      <c r="R24" s="3"/>
      <c r="S24" s="7" t="s">
        <v>52</v>
      </c>
      <c r="T24" s="7" t="s">
        <v>52</v>
      </c>
      <c r="U24" s="7" t="s">
        <v>47</v>
      </c>
      <c r="V24" s="7" t="s">
        <v>52</v>
      </c>
      <c r="W24" s="7" t="s">
        <v>52</v>
      </c>
      <c r="X24" s="7" t="s">
        <v>47</v>
      </c>
      <c r="Y24" s="7" t="s">
        <v>52</v>
      </c>
      <c r="Z24" s="7" t="s">
        <v>47</v>
      </c>
      <c r="AA24" s="7" t="s">
        <v>47</v>
      </c>
      <c r="AB24" s="7" t="s">
        <v>52</v>
      </c>
      <c r="AC24" s="7" t="s">
        <v>52</v>
      </c>
      <c r="AD24" s="7" t="s">
        <v>52</v>
      </c>
      <c r="AE24" s="7" t="s">
        <v>47</v>
      </c>
      <c r="AF24" s="7" t="s">
        <v>52</v>
      </c>
      <c r="AG24" s="7" t="s">
        <v>52</v>
      </c>
      <c r="AH24" s="7" t="s">
        <v>52</v>
      </c>
      <c r="AI24" s="7" t="s">
        <v>52</v>
      </c>
      <c r="AJ24" s="7" t="s">
        <v>52</v>
      </c>
      <c r="AK24" s="7" t="s">
        <v>52</v>
      </c>
      <c r="AL24" s="7" t="s">
        <v>52</v>
      </c>
      <c r="AM24" s="7" t="s">
        <v>52</v>
      </c>
      <c r="AN24" s="7" t="s">
        <v>52</v>
      </c>
      <c r="AO24" s="7" t="s">
        <v>52</v>
      </c>
      <c r="AP24" s="7" t="s">
        <v>52</v>
      </c>
      <c r="AQ24" s="7" t="s">
        <v>52</v>
      </c>
      <c r="AR24" s="7" t="s">
        <v>52</v>
      </c>
      <c r="AS24" s="7" t="s">
        <v>52</v>
      </c>
      <c r="AT24" s="7" t="s">
        <v>52</v>
      </c>
      <c r="AU24" s="7" t="s">
        <v>52</v>
      </c>
      <c r="AV24" s="7" t="s">
        <v>52</v>
      </c>
      <c r="AW24" s="7" t="s">
        <v>52</v>
      </c>
      <c r="AX24" s="7" t="s">
        <v>52</v>
      </c>
      <c r="AY24" s="7" t="s">
        <v>52</v>
      </c>
      <c r="AZ24" s="7" t="s">
        <v>52</v>
      </c>
      <c r="BA24" s="7" t="s">
        <v>52</v>
      </c>
      <c r="BB24" s="7" t="s">
        <v>52</v>
      </c>
      <c r="BC24" s="7" t="s">
        <v>52</v>
      </c>
      <c r="BD24" s="7" t="s">
        <v>52</v>
      </c>
      <c r="BE24" s="7" t="s">
        <v>47</v>
      </c>
      <c r="BF24" s="7" t="s">
        <v>52</v>
      </c>
      <c r="BG24" s="7" t="s">
        <v>52</v>
      </c>
      <c r="BH24" s="7" t="s">
        <v>47</v>
      </c>
      <c r="BI24" s="7" t="s">
        <v>52</v>
      </c>
      <c r="BJ24" s="7" t="s">
        <v>52</v>
      </c>
      <c r="BK24" s="7" t="s">
        <v>52</v>
      </c>
      <c r="BL24" s="7" t="s">
        <v>52</v>
      </c>
      <c r="BM24" s="7" t="s">
        <v>52</v>
      </c>
      <c r="BN24" s="7" t="s">
        <v>52</v>
      </c>
      <c r="BO24" s="7" t="s">
        <v>52</v>
      </c>
      <c r="BP24" s="7" t="s">
        <v>52</v>
      </c>
      <c r="BQ24" s="7" t="s">
        <v>52</v>
      </c>
      <c r="BR24" s="7" t="s">
        <v>52</v>
      </c>
      <c r="BS24" s="7" t="s">
        <v>52</v>
      </c>
      <c r="BT24" s="7" t="s">
        <v>52</v>
      </c>
      <c r="BU24" s="7" t="s">
        <v>52</v>
      </c>
      <c r="BV24" s="11"/>
      <c r="BW24" s="2"/>
    </row>
    <row r="25" spans="1:76" s="10" customFormat="1" x14ac:dyDescent="0.25">
      <c r="A25" s="12">
        <v>2020</v>
      </c>
      <c r="B25" s="13" t="s">
        <v>744</v>
      </c>
      <c r="C25" s="13" t="s">
        <v>58</v>
      </c>
      <c r="D25" s="14">
        <v>134374</v>
      </c>
      <c r="E25" s="13">
        <v>25</v>
      </c>
      <c r="F25" s="14">
        <v>138406</v>
      </c>
      <c r="G25" s="14">
        <v>138406</v>
      </c>
      <c r="H25" s="13">
        <v>25</v>
      </c>
      <c r="I25" s="14">
        <v>143406</v>
      </c>
      <c r="J25" s="13">
        <v>0</v>
      </c>
      <c r="K25" s="13" t="s">
        <v>52</v>
      </c>
      <c r="L25" s="14">
        <v>18900</v>
      </c>
      <c r="M25" s="13" t="s">
        <v>48</v>
      </c>
      <c r="N25" s="13" t="s">
        <v>47</v>
      </c>
      <c r="O25" s="13" t="s">
        <v>47</v>
      </c>
      <c r="P25" s="13" t="s">
        <v>47</v>
      </c>
      <c r="Q25" s="13" t="s">
        <v>47</v>
      </c>
      <c r="R25" s="13"/>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11"/>
    </row>
    <row r="26" spans="1:76" s="10" customFormat="1" x14ac:dyDescent="0.25">
      <c r="A26" s="12">
        <v>2020</v>
      </c>
      <c r="B26" s="13" t="s">
        <v>50</v>
      </c>
      <c r="C26" s="13" t="s">
        <v>58</v>
      </c>
      <c r="D26" s="14">
        <v>103566.26</v>
      </c>
      <c r="E26" s="13">
        <v>25</v>
      </c>
      <c r="F26" s="14">
        <f>SUM(D26*1.1)</f>
        <v>113922.886</v>
      </c>
      <c r="G26" s="14">
        <v>103566.26</v>
      </c>
      <c r="H26" s="13">
        <v>25</v>
      </c>
      <c r="I26" s="14">
        <f>SUM(F26+1200)</f>
        <v>115122.886</v>
      </c>
      <c r="J26" s="13"/>
      <c r="K26" s="13" t="s">
        <v>56</v>
      </c>
      <c r="L26" s="14">
        <v>18456</v>
      </c>
      <c r="M26" s="13" t="s">
        <v>48</v>
      </c>
      <c r="N26" s="13" t="s">
        <v>47</v>
      </c>
      <c r="O26" s="13" t="s">
        <v>47</v>
      </c>
      <c r="P26" s="13" t="s">
        <v>47</v>
      </c>
      <c r="Q26" s="13" t="s">
        <v>47</v>
      </c>
      <c r="R26" s="13" t="s">
        <v>129</v>
      </c>
      <c r="S26" s="7" t="s">
        <v>52</v>
      </c>
      <c r="T26" s="7" t="s">
        <v>52</v>
      </c>
      <c r="U26" s="7" t="s">
        <v>47</v>
      </c>
      <c r="V26" s="7" t="s">
        <v>52</v>
      </c>
      <c r="W26" s="7" t="s">
        <v>47</v>
      </c>
      <c r="X26" s="7" t="s">
        <v>52</v>
      </c>
      <c r="Y26" s="7" t="s">
        <v>52</v>
      </c>
      <c r="Z26" s="7" t="s">
        <v>47</v>
      </c>
      <c r="AA26" s="7" t="s">
        <v>52</v>
      </c>
      <c r="AB26" s="7" t="s">
        <v>52</v>
      </c>
      <c r="AC26" s="7" t="s">
        <v>52</v>
      </c>
      <c r="AD26" s="7" t="s">
        <v>52</v>
      </c>
      <c r="AE26" s="7" t="s">
        <v>47</v>
      </c>
      <c r="AF26" s="7" t="s">
        <v>52</v>
      </c>
      <c r="AG26" s="7" t="s">
        <v>52</v>
      </c>
      <c r="AH26" s="7" t="s">
        <v>47</v>
      </c>
      <c r="AI26" s="7" t="s">
        <v>52</v>
      </c>
      <c r="AJ26" s="7" t="s">
        <v>52</v>
      </c>
      <c r="AK26" s="7" t="s">
        <v>52</v>
      </c>
      <c r="AL26" s="7" t="s">
        <v>52</v>
      </c>
      <c r="AM26" s="7" t="s">
        <v>52</v>
      </c>
      <c r="AN26" s="7" t="s">
        <v>52</v>
      </c>
      <c r="AO26" s="7" t="s">
        <v>52</v>
      </c>
      <c r="AP26" s="7" t="s">
        <v>52</v>
      </c>
      <c r="AQ26" s="7" t="s">
        <v>52</v>
      </c>
      <c r="AR26" s="7" t="s">
        <v>52</v>
      </c>
      <c r="AS26" s="7" t="s">
        <v>52</v>
      </c>
      <c r="AT26" s="7" t="s">
        <v>52</v>
      </c>
      <c r="AU26" s="7" t="s">
        <v>52</v>
      </c>
      <c r="AV26" s="7" t="s">
        <v>52</v>
      </c>
      <c r="AW26" s="7" t="s">
        <v>52</v>
      </c>
      <c r="AX26" s="7" t="s">
        <v>52</v>
      </c>
      <c r="AY26" s="7" t="s">
        <v>52</v>
      </c>
      <c r="AZ26" s="7" t="s">
        <v>52</v>
      </c>
      <c r="BA26" s="7" t="s">
        <v>52</v>
      </c>
      <c r="BB26" s="7" t="s">
        <v>52</v>
      </c>
      <c r="BC26" s="7" t="s">
        <v>52</v>
      </c>
      <c r="BD26" s="7" t="s">
        <v>52</v>
      </c>
      <c r="BE26" s="7" t="s">
        <v>52</v>
      </c>
      <c r="BF26" s="7" t="s">
        <v>52</v>
      </c>
      <c r="BG26" s="7" t="s">
        <v>52</v>
      </c>
      <c r="BH26" s="7" t="s">
        <v>52</v>
      </c>
      <c r="BI26" s="7" t="s">
        <v>52</v>
      </c>
      <c r="BJ26" s="7" t="s">
        <v>52</v>
      </c>
      <c r="BK26" s="7" t="s">
        <v>52</v>
      </c>
      <c r="BL26" s="7" t="s">
        <v>52</v>
      </c>
      <c r="BM26" s="7" t="s">
        <v>52</v>
      </c>
      <c r="BN26" s="7" t="s">
        <v>52</v>
      </c>
      <c r="BO26" s="7" t="s">
        <v>52</v>
      </c>
      <c r="BP26" s="7" t="s">
        <v>52</v>
      </c>
      <c r="BQ26" s="7" t="s">
        <v>52</v>
      </c>
      <c r="BR26" s="7" t="s">
        <v>52</v>
      </c>
      <c r="BS26" s="7" t="s">
        <v>52</v>
      </c>
      <c r="BT26" s="7" t="s">
        <v>52</v>
      </c>
      <c r="BU26" s="7" t="s">
        <v>52</v>
      </c>
      <c r="BV26" s="11"/>
    </row>
    <row r="27" spans="1:76" s="10" customFormat="1" x14ac:dyDescent="0.25">
      <c r="A27" s="12">
        <v>2020</v>
      </c>
      <c r="B27" s="13" t="s">
        <v>1137</v>
      </c>
      <c r="C27" s="13" t="s">
        <v>58</v>
      </c>
      <c r="D27" s="14">
        <v>122655</v>
      </c>
      <c r="E27" s="13">
        <v>13</v>
      </c>
      <c r="F27" s="14">
        <v>122655</v>
      </c>
      <c r="G27" s="14">
        <v>122655</v>
      </c>
      <c r="H27" s="13">
        <v>13</v>
      </c>
      <c r="I27" s="14">
        <v>122655</v>
      </c>
      <c r="J27" s="13">
        <v>2</v>
      </c>
      <c r="K27" s="13" t="s">
        <v>47</v>
      </c>
      <c r="L27" s="14">
        <v>20357.47</v>
      </c>
      <c r="M27" s="13" t="s">
        <v>48</v>
      </c>
      <c r="N27" s="13" t="s">
        <v>47</v>
      </c>
      <c r="O27" s="13" t="s">
        <v>47</v>
      </c>
      <c r="P27" s="13" t="s">
        <v>47</v>
      </c>
      <c r="Q27" s="13" t="s">
        <v>47</v>
      </c>
      <c r="R27" s="2" t="s">
        <v>1136</v>
      </c>
      <c r="S27" s="7" t="s">
        <v>47</v>
      </c>
      <c r="T27" s="7" t="s">
        <v>47</v>
      </c>
      <c r="U27" s="7" t="s">
        <v>47</v>
      </c>
      <c r="V27" s="7" t="s">
        <v>52</v>
      </c>
      <c r="W27" s="7" t="s">
        <v>47</v>
      </c>
      <c r="X27" s="7" t="s">
        <v>47</v>
      </c>
      <c r="Y27" s="7" t="s">
        <v>52</v>
      </c>
      <c r="Z27" s="7" t="s">
        <v>47</v>
      </c>
      <c r="AA27" s="7" t="s">
        <v>52</v>
      </c>
      <c r="AB27" s="7" t="s">
        <v>52</v>
      </c>
      <c r="AC27" s="7" t="s">
        <v>52</v>
      </c>
      <c r="AD27" s="7" t="s">
        <v>52</v>
      </c>
      <c r="AE27" s="7" t="s">
        <v>47</v>
      </c>
      <c r="AF27" s="7" t="s">
        <v>52</v>
      </c>
      <c r="AG27" s="7" t="s">
        <v>52</v>
      </c>
      <c r="AH27" s="7" t="s">
        <v>47</v>
      </c>
      <c r="AI27" s="7" t="s">
        <v>52</v>
      </c>
      <c r="AJ27" s="7" t="s">
        <v>52</v>
      </c>
      <c r="AK27" s="7" t="s">
        <v>52</v>
      </c>
      <c r="AL27" s="7" t="s">
        <v>52</v>
      </c>
      <c r="AM27" s="7" t="s">
        <v>52</v>
      </c>
      <c r="AN27" s="7" t="s">
        <v>47</v>
      </c>
      <c r="AO27" s="7" t="s">
        <v>52</v>
      </c>
      <c r="AP27" s="7" t="s">
        <v>52</v>
      </c>
      <c r="AQ27" s="7" t="s">
        <v>52</v>
      </c>
      <c r="AR27" s="7" t="s">
        <v>52</v>
      </c>
      <c r="AS27" s="7" t="s">
        <v>52</v>
      </c>
      <c r="AT27" s="7" t="s">
        <v>52</v>
      </c>
      <c r="AU27" s="7" t="s">
        <v>52</v>
      </c>
      <c r="AV27" s="7" t="s">
        <v>52</v>
      </c>
      <c r="AW27" s="7" t="s">
        <v>52</v>
      </c>
      <c r="AX27" s="7" t="s">
        <v>52</v>
      </c>
      <c r="AY27" s="7" t="s">
        <v>52</v>
      </c>
      <c r="AZ27" s="7" t="s">
        <v>52</v>
      </c>
      <c r="BA27" s="7" t="s">
        <v>52</v>
      </c>
      <c r="BB27" s="7" t="s">
        <v>52</v>
      </c>
      <c r="BC27" s="7" t="s">
        <v>52</v>
      </c>
      <c r="BD27" s="7" t="s">
        <v>52</v>
      </c>
      <c r="BE27" s="7" t="s">
        <v>47</v>
      </c>
      <c r="BF27" s="7" t="s">
        <v>47</v>
      </c>
      <c r="BG27" s="7" t="s">
        <v>52</v>
      </c>
      <c r="BH27" s="7" t="s">
        <v>47</v>
      </c>
      <c r="BI27" s="7" t="s">
        <v>52</v>
      </c>
      <c r="BJ27" s="7" t="s">
        <v>52</v>
      </c>
      <c r="BK27" s="7" t="s">
        <v>52</v>
      </c>
      <c r="BL27" s="7" t="s">
        <v>52</v>
      </c>
      <c r="BM27" s="7" t="s">
        <v>52</v>
      </c>
      <c r="BN27" s="7" t="s">
        <v>52</v>
      </c>
      <c r="BO27" s="7" t="s">
        <v>52</v>
      </c>
      <c r="BP27" s="7" t="s">
        <v>52</v>
      </c>
      <c r="BQ27" s="7" t="s">
        <v>52</v>
      </c>
      <c r="BR27" s="7" t="s">
        <v>52</v>
      </c>
      <c r="BS27" s="7" t="s">
        <v>52</v>
      </c>
      <c r="BT27" s="7" t="s">
        <v>52</v>
      </c>
      <c r="BU27" s="7" t="s">
        <v>47</v>
      </c>
      <c r="BV27" s="11"/>
    </row>
    <row r="28" spans="1:76" s="10" customFormat="1" x14ac:dyDescent="0.25">
      <c r="A28" s="12">
        <v>2020</v>
      </c>
      <c r="B28" s="13" t="s">
        <v>198</v>
      </c>
      <c r="C28" s="13" t="s">
        <v>58</v>
      </c>
      <c r="D28" s="14">
        <v>168549</v>
      </c>
      <c r="E28" s="13">
        <v>11</v>
      </c>
      <c r="F28" s="14">
        <v>168549</v>
      </c>
      <c r="G28" s="14">
        <v>168549</v>
      </c>
      <c r="H28" s="13">
        <v>11</v>
      </c>
      <c r="I28" s="14">
        <v>170799</v>
      </c>
      <c r="J28" s="13" t="s">
        <v>847</v>
      </c>
      <c r="K28" s="13"/>
      <c r="L28" s="14">
        <v>32668</v>
      </c>
      <c r="M28" s="13" t="s">
        <v>48</v>
      </c>
      <c r="N28" s="13" t="s">
        <v>47</v>
      </c>
      <c r="O28" s="13" t="s">
        <v>47</v>
      </c>
      <c r="P28" s="13" t="s">
        <v>47</v>
      </c>
      <c r="Q28" s="13" t="s">
        <v>47</v>
      </c>
      <c r="R28" s="13"/>
      <c r="S28" s="7" t="s">
        <v>52</v>
      </c>
      <c r="T28" s="7" t="s">
        <v>52</v>
      </c>
      <c r="U28" s="7" t="s">
        <v>47</v>
      </c>
      <c r="V28" s="7" t="s">
        <v>52</v>
      </c>
      <c r="W28" s="7" t="s">
        <v>52</v>
      </c>
      <c r="X28" s="7" t="s">
        <v>52</v>
      </c>
      <c r="Y28" s="7" t="s">
        <v>52</v>
      </c>
      <c r="Z28" s="7" t="s">
        <v>52</v>
      </c>
      <c r="AA28" s="7" t="s">
        <v>52</v>
      </c>
      <c r="AB28" s="7" t="s">
        <v>52</v>
      </c>
      <c r="AC28" s="7" t="s">
        <v>52</v>
      </c>
      <c r="AD28" s="7" t="s">
        <v>52</v>
      </c>
      <c r="AE28" s="7" t="s">
        <v>47</v>
      </c>
      <c r="AF28" s="7" t="s">
        <v>52</v>
      </c>
      <c r="AG28" s="7" t="s">
        <v>52</v>
      </c>
      <c r="AH28" s="7" t="s">
        <v>47</v>
      </c>
      <c r="AI28" s="7" t="s">
        <v>52</v>
      </c>
      <c r="AJ28" s="7" t="s">
        <v>52</v>
      </c>
      <c r="AK28" s="7" t="s">
        <v>52</v>
      </c>
      <c r="AL28" s="7" t="s">
        <v>52</v>
      </c>
      <c r="AM28" s="7" t="s">
        <v>52</v>
      </c>
      <c r="AN28" s="7" t="s">
        <v>52</v>
      </c>
      <c r="AO28" s="7" t="s">
        <v>52</v>
      </c>
      <c r="AP28" s="7" t="s">
        <v>52</v>
      </c>
      <c r="AQ28" s="7" t="s">
        <v>52</v>
      </c>
      <c r="AR28" s="7" t="s">
        <v>52</v>
      </c>
      <c r="AS28" s="7" t="s">
        <v>52</v>
      </c>
      <c r="AT28" s="7" t="s">
        <v>52</v>
      </c>
      <c r="AU28" s="7" t="s">
        <v>52</v>
      </c>
      <c r="AV28" s="7" t="s">
        <v>52</v>
      </c>
      <c r="AW28" s="7" t="s">
        <v>52</v>
      </c>
      <c r="AX28" s="7" t="s">
        <v>52</v>
      </c>
      <c r="AY28" s="7" t="s">
        <v>52</v>
      </c>
      <c r="AZ28" s="7" t="s">
        <v>52</v>
      </c>
      <c r="BA28" s="7" t="s">
        <v>52</v>
      </c>
      <c r="BB28" s="7" t="s">
        <v>52</v>
      </c>
      <c r="BC28" s="7" t="s">
        <v>52</v>
      </c>
      <c r="BD28" s="7" t="s">
        <v>52</v>
      </c>
      <c r="BE28" s="7" t="s">
        <v>52</v>
      </c>
      <c r="BF28" s="7" t="s">
        <v>52</v>
      </c>
      <c r="BG28" s="7" t="s">
        <v>52</v>
      </c>
      <c r="BH28" s="7" t="s">
        <v>52</v>
      </c>
      <c r="BI28" s="7" t="s">
        <v>52</v>
      </c>
      <c r="BJ28" s="7" t="s">
        <v>52</v>
      </c>
      <c r="BK28" s="7" t="s">
        <v>52</v>
      </c>
      <c r="BL28" s="7" t="s">
        <v>52</v>
      </c>
      <c r="BM28" s="7" t="s">
        <v>52</v>
      </c>
      <c r="BN28" s="7" t="s">
        <v>52</v>
      </c>
      <c r="BO28" s="7" t="s">
        <v>52</v>
      </c>
      <c r="BP28" s="7" t="s">
        <v>52</v>
      </c>
      <c r="BQ28" s="7" t="s">
        <v>52</v>
      </c>
      <c r="BR28" s="7" t="s">
        <v>52</v>
      </c>
      <c r="BS28" s="7" t="s">
        <v>52</v>
      </c>
      <c r="BT28" s="7" t="s">
        <v>52</v>
      </c>
      <c r="BU28" s="7" t="s">
        <v>52</v>
      </c>
      <c r="BV28" s="11"/>
    </row>
    <row r="29" spans="1:76" s="90" customFormat="1" x14ac:dyDescent="0.25">
      <c r="A29" s="8">
        <v>2020</v>
      </c>
      <c r="B29" s="3" t="s">
        <v>130</v>
      </c>
      <c r="C29" s="3" t="s">
        <v>58</v>
      </c>
      <c r="D29" s="4">
        <v>128830</v>
      </c>
      <c r="E29" s="3">
        <v>34</v>
      </c>
      <c r="F29" s="4">
        <v>137830</v>
      </c>
      <c r="G29" s="4">
        <v>128830</v>
      </c>
      <c r="H29" s="3">
        <v>34</v>
      </c>
      <c r="I29" s="4">
        <v>140729</v>
      </c>
      <c r="J29" s="3">
        <v>2</v>
      </c>
      <c r="K29" s="3" t="s">
        <v>52</v>
      </c>
      <c r="L29" s="4">
        <v>20400</v>
      </c>
      <c r="M29" s="3" t="s">
        <v>48</v>
      </c>
      <c r="N29" s="3" t="s">
        <v>47</v>
      </c>
      <c r="O29" s="3" t="s">
        <v>47</v>
      </c>
      <c r="P29" s="3" t="s">
        <v>47</v>
      </c>
      <c r="Q29" s="3" t="s">
        <v>47</v>
      </c>
      <c r="R29" s="3" t="s">
        <v>129</v>
      </c>
      <c r="S29" s="7" t="s">
        <v>52</v>
      </c>
      <c r="T29" s="7" t="s">
        <v>52</v>
      </c>
      <c r="U29" s="7" t="s">
        <v>47</v>
      </c>
      <c r="V29" s="7" t="s">
        <v>52</v>
      </c>
      <c r="W29" s="7" t="s">
        <v>52</v>
      </c>
      <c r="X29" s="7" t="s">
        <v>52</v>
      </c>
      <c r="Y29" s="7" t="s">
        <v>52</v>
      </c>
      <c r="Z29" s="7" t="s">
        <v>47</v>
      </c>
      <c r="AA29" s="7" t="s">
        <v>47</v>
      </c>
      <c r="AB29" s="7" t="s">
        <v>52</v>
      </c>
      <c r="AC29" s="7" t="s">
        <v>52</v>
      </c>
      <c r="AD29" s="7" t="s">
        <v>52</v>
      </c>
      <c r="AE29" s="7" t="s">
        <v>47</v>
      </c>
      <c r="AF29" s="7" t="s">
        <v>52</v>
      </c>
      <c r="AG29" s="7" t="s">
        <v>52</v>
      </c>
      <c r="AH29" s="7" t="s">
        <v>47</v>
      </c>
      <c r="AI29" s="7" t="s">
        <v>52</v>
      </c>
      <c r="AJ29" s="7" t="s">
        <v>52</v>
      </c>
      <c r="AK29" s="7" t="s">
        <v>52</v>
      </c>
      <c r="AL29" s="7" t="s">
        <v>52</v>
      </c>
      <c r="AM29" s="7" t="s">
        <v>52</v>
      </c>
      <c r="AN29" s="7" t="s">
        <v>52</v>
      </c>
      <c r="AO29" s="7" t="s">
        <v>52</v>
      </c>
      <c r="AP29" s="7" t="s">
        <v>52</v>
      </c>
      <c r="AQ29" s="7" t="s">
        <v>52</v>
      </c>
      <c r="AR29" s="7" t="s">
        <v>52</v>
      </c>
      <c r="AS29" s="7" t="s">
        <v>52</v>
      </c>
      <c r="AT29" s="7" t="s">
        <v>52</v>
      </c>
      <c r="AU29" s="7" t="s">
        <v>52</v>
      </c>
      <c r="AV29" s="7" t="s">
        <v>52</v>
      </c>
      <c r="AW29" s="7" t="s">
        <v>52</v>
      </c>
      <c r="AX29" s="7" t="s">
        <v>52</v>
      </c>
      <c r="AY29" s="7" t="s">
        <v>52</v>
      </c>
      <c r="AZ29" s="7" t="s">
        <v>52</v>
      </c>
      <c r="BA29" s="7" t="s">
        <v>52</v>
      </c>
      <c r="BB29" s="7" t="s">
        <v>52</v>
      </c>
      <c r="BC29" s="7" t="s">
        <v>52</v>
      </c>
      <c r="BD29" s="7" t="s">
        <v>52</v>
      </c>
      <c r="BE29" s="7" t="s">
        <v>52</v>
      </c>
      <c r="BF29" s="7" t="s">
        <v>52</v>
      </c>
      <c r="BG29" s="7" t="s">
        <v>52</v>
      </c>
      <c r="BH29" s="7" t="s">
        <v>52</v>
      </c>
      <c r="BI29" s="7" t="s">
        <v>52</v>
      </c>
      <c r="BJ29" s="7" t="s">
        <v>52</v>
      </c>
      <c r="BK29" s="7" t="s">
        <v>52</v>
      </c>
      <c r="BL29" s="7" t="s">
        <v>52</v>
      </c>
      <c r="BM29" s="7" t="s">
        <v>52</v>
      </c>
      <c r="BN29" s="7" t="s">
        <v>52</v>
      </c>
      <c r="BO29" s="7" t="s">
        <v>52</v>
      </c>
      <c r="BP29" s="7" t="s">
        <v>52</v>
      </c>
      <c r="BQ29" s="7" t="s">
        <v>52</v>
      </c>
      <c r="BR29" s="7" t="s">
        <v>52</v>
      </c>
      <c r="BS29" s="7" t="s">
        <v>52</v>
      </c>
      <c r="BT29" s="7" t="s">
        <v>52</v>
      </c>
      <c r="BU29" s="7" t="s">
        <v>52</v>
      </c>
      <c r="BV29" s="11"/>
      <c r="BW29" s="2"/>
    </row>
    <row r="30" spans="1:76" s="10" customFormat="1" x14ac:dyDescent="0.25">
      <c r="A30" s="12">
        <v>2020</v>
      </c>
      <c r="B30" s="13" t="s">
        <v>104</v>
      </c>
      <c r="C30" s="13" t="s">
        <v>124</v>
      </c>
      <c r="D30" s="14">
        <v>136917</v>
      </c>
      <c r="E30" s="13">
        <v>10</v>
      </c>
      <c r="F30" s="14">
        <v>136917</v>
      </c>
      <c r="G30" s="14">
        <v>142561</v>
      </c>
      <c r="H30" s="13">
        <v>10</v>
      </c>
      <c r="I30" s="14">
        <v>142561</v>
      </c>
      <c r="J30" s="13">
        <v>1</v>
      </c>
      <c r="K30" s="13" t="s">
        <v>52</v>
      </c>
      <c r="L30" s="14">
        <v>24936.6</v>
      </c>
      <c r="M30" s="13" t="s">
        <v>48</v>
      </c>
      <c r="N30" s="13" t="s">
        <v>47</v>
      </c>
      <c r="O30" s="13" t="s">
        <v>47</v>
      </c>
      <c r="P30" s="13" t="s">
        <v>47</v>
      </c>
      <c r="Q30" s="13" t="s">
        <v>47</v>
      </c>
      <c r="R30" s="13" t="s">
        <v>192</v>
      </c>
      <c r="S30" s="7" t="s">
        <v>52</v>
      </c>
      <c r="T30" s="7" t="s">
        <v>47</v>
      </c>
      <c r="U30" s="7" t="s">
        <v>47</v>
      </c>
      <c r="V30" s="7" t="s">
        <v>52</v>
      </c>
      <c r="W30" s="7" t="s">
        <v>47</v>
      </c>
      <c r="X30" s="7" t="s">
        <v>52</v>
      </c>
      <c r="Y30" s="7" t="s">
        <v>52</v>
      </c>
      <c r="Z30" s="7" t="s">
        <v>47</v>
      </c>
      <c r="AA30" s="7" t="s">
        <v>52</v>
      </c>
      <c r="AB30" s="7" t="s">
        <v>47</v>
      </c>
      <c r="AC30" s="7" t="s">
        <v>52</v>
      </c>
      <c r="AD30" s="7" t="s">
        <v>52</v>
      </c>
      <c r="AE30" s="7" t="s">
        <v>47</v>
      </c>
      <c r="AF30" s="7" t="s">
        <v>52</v>
      </c>
      <c r="AG30" s="7" t="s">
        <v>52</v>
      </c>
      <c r="AH30" s="7" t="s">
        <v>47</v>
      </c>
      <c r="AI30" s="7" t="s">
        <v>52</v>
      </c>
      <c r="AJ30" s="7" t="s">
        <v>52</v>
      </c>
      <c r="AK30" s="7" t="s">
        <v>52</v>
      </c>
      <c r="AL30" s="7" t="s">
        <v>52</v>
      </c>
      <c r="AM30" s="7" t="s">
        <v>52</v>
      </c>
      <c r="AN30" s="7" t="s">
        <v>47</v>
      </c>
      <c r="AO30" s="7" t="s">
        <v>52</v>
      </c>
      <c r="AP30" s="7" t="s">
        <v>52</v>
      </c>
      <c r="AQ30" s="7" t="s">
        <v>52</v>
      </c>
      <c r="AR30" s="7" t="s">
        <v>52</v>
      </c>
      <c r="AS30" s="7" t="s">
        <v>52</v>
      </c>
      <c r="AT30" s="7" t="s">
        <v>52</v>
      </c>
      <c r="AU30" s="7" t="s">
        <v>52</v>
      </c>
      <c r="AV30" s="7" t="s">
        <v>52</v>
      </c>
      <c r="AW30" s="7" t="s">
        <v>52</v>
      </c>
      <c r="AX30" s="7" t="s">
        <v>52</v>
      </c>
      <c r="AY30" s="7" t="s">
        <v>52</v>
      </c>
      <c r="AZ30" s="7" t="s">
        <v>52</v>
      </c>
      <c r="BA30" s="7" t="s">
        <v>52</v>
      </c>
      <c r="BB30" s="7" t="s">
        <v>52</v>
      </c>
      <c r="BC30" s="7" t="s">
        <v>52</v>
      </c>
      <c r="BD30" s="7" t="s">
        <v>52</v>
      </c>
      <c r="BE30" s="7" t="s">
        <v>52</v>
      </c>
      <c r="BF30" s="7" t="s">
        <v>52</v>
      </c>
      <c r="BG30" s="7" t="s">
        <v>52</v>
      </c>
      <c r="BH30" s="7" t="s">
        <v>52</v>
      </c>
      <c r="BI30" s="7" t="s">
        <v>52</v>
      </c>
      <c r="BJ30" s="7" t="s">
        <v>52</v>
      </c>
      <c r="BK30" s="7" t="s">
        <v>52</v>
      </c>
      <c r="BL30" s="7" t="s">
        <v>52</v>
      </c>
      <c r="BM30" s="7" t="s">
        <v>52</v>
      </c>
      <c r="BN30" s="7" t="s">
        <v>52</v>
      </c>
      <c r="BO30" s="7" t="s">
        <v>52</v>
      </c>
      <c r="BP30" s="7" t="s">
        <v>52</v>
      </c>
      <c r="BQ30" s="7" t="s">
        <v>52</v>
      </c>
      <c r="BR30" s="7" t="s">
        <v>52</v>
      </c>
      <c r="BS30" s="7" t="s">
        <v>52</v>
      </c>
      <c r="BT30" s="7" t="s">
        <v>52</v>
      </c>
      <c r="BU30" s="7" t="s">
        <v>52</v>
      </c>
      <c r="BV30" s="11"/>
    </row>
    <row r="31" spans="1:76" s="10" customFormat="1" ht="30" x14ac:dyDescent="0.25">
      <c r="A31" s="12">
        <v>2020</v>
      </c>
      <c r="B31" s="13" t="s">
        <v>164</v>
      </c>
      <c r="C31" s="13" t="s">
        <v>159</v>
      </c>
      <c r="D31" s="14">
        <v>172222</v>
      </c>
      <c r="E31" s="13">
        <v>21</v>
      </c>
      <c r="F31" s="14">
        <v>199947</v>
      </c>
      <c r="G31" s="14">
        <v>172722</v>
      </c>
      <c r="H31" s="13">
        <v>21</v>
      </c>
      <c r="I31" s="14">
        <v>199947</v>
      </c>
      <c r="J31" s="13">
        <v>0</v>
      </c>
      <c r="K31" s="13" t="s">
        <v>52</v>
      </c>
      <c r="L31" s="14">
        <v>21012</v>
      </c>
      <c r="M31" s="13" t="s">
        <v>48</v>
      </c>
      <c r="N31" s="13" t="s">
        <v>47</v>
      </c>
      <c r="O31" s="13" t="s">
        <v>47</v>
      </c>
      <c r="P31" s="13" t="s">
        <v>47</v>
      </c>
      <c r="Q31" s="13" t="s">
        <v>47</v>
      </c>
      <c r="R31" s="13"/>
      <c r="S31" s="7" t="s">
        <v>47</v>
      </c>
      <c r="T31" s="7" t="s">
        <v>52</v>
      </c>
      <c r="U31" s="7" t="s">
        <v>47</v>
      </c>
      <c r="V31" s="7" t="s">
        <v>52</v>
      </c>
      <c r="W31" s="7" t="s">
        <v>52</v>
      </c>
      <c r="X31" s="7" t="s">
        <v>52</v>
      </c>
      <c r="Y31" s="7" t="s">
        <v>52</v>
      </c>
      <c r="Z31" s="7" t="s">
        <v>52</v>
      </c>
      <c r="AA31" s="7" t="s">
        <v>52</v>
      </c>
      <c r="AB31" s="7" t="s">
        <v>52</v>
      </c>
      <c r="AC31" s="7" t="s">
        <v>52</v>
      </c>
      <c r="AD31" s="7" t="s">
        <v>52</v>
      </c>
      <c r="AE31" s="7" t="s">
        <v>47</v>
      </c>
      <c r="AF31" s="7" t="s">
        <v>52</v>
      </c>
      <c r="AG31" s="7" t="s">
        <v>52</v>
      </c>
      <c r="AH31" s="7" t="s">
        <v>47</v>
      </c>
      <c r="AI31" s="7" t="s">
        <v>52</v>
      </c>
      <c r="AJ31" s="7" t="s">
        <v>52</v>
      </c>
      <c r="AK31" s="7" t="s">
        <v>52</v>
      </c>
      <c r="AL31" s="7" t="s">
        <v>52</v>
      </c>
      <c r="AM31" s="7" t="s">
        <v>52</v>
      </c>
      <c r="AN31" s="7" t="s">
        <v>52</v>
      </c>
      <c r="AO31" s="7" t="s">
        <v>52</v>
      </c>
      <c r="AP31" s="7" t="s">
        <v>52</v>
      </c>
      <c r="AQ31" s="7" t="s">
        <v>52</v>
      </c>
      <c r="AR31" s="7" t="s">
        <v>52</v>
      </c>
      <c r="AS31" s="7" t="s">
        <v>52</v>
      </c>
      <c r="AT31" s="7" t="s">
        <v>52</v>
      </c>
      <c r="AU31" s="7" t="s">
        <v>52</v>
      </c>
      <c r="AV31" s="7" t="s">
        <v>52</v>
      </c>
      <c r="AW31" s="7" t="s">
        <v>52</v>
      </c>
      <c r="AX31" s="7" t="s">
        <v>52</v>
      </c>
      <c r="AY31" s="7" t="s">
        <v>52</v>
      </c>
      <c r="AZ31" s="7" t="s">
        <v>52</v>
      </c>
      <c r="BA31" s="7" t="s">
        <v>52</v>
      </c>
      <c r="BB31" s="7" t="s">
        <v>52</v>
      </c>
      <c r="BC31" s="7" t="s">
        <v>52</v>
      </c>
      <c r="BD31" s="7" t="s">
        <v>52</v>
      </c>
      <c r="BE31" s="7" t="s">
        <v>52</v>
      </c>
      <c r="BF31" s="7" t="s">
        <v>52</v>
      </c>
      <c r="BG31" s="7" t="s">
        <v>52</v>
      </c>
      <c r="BH31" s="7" t="s">
        <v>52</v>
      </c>
      <c r="BI31" s="7" t="s">
        <v>52</v>
      </c>
      <c r="BJ31" s="7" t="s">
        <v>52</v>
      </c>
      <c r="BK31" s="7" t="s">
        <v>52</v>
      </c>
      <c r="BL31" s="7" t="s">
        <v>52</v>
      </c>
      <c r="BM31" s="7" t="s">
        <v>52</v>
      </c>
      <c r="BN31" s="7" t="s">
        <v>52</v>
      </c>
      <c r="BO31" s="7" t="s">
        <v>52</v>
      </c>
      <c r="BP31" s="7" t="s">
        <v>52</v>
      </c>
      <c r="BQ31" s="7" t="s">
        <v>52</v>
      </c>
      <c r="BR31" s="7" t="s">
        <v>52</v>
      </c>
      <c r="BS31" s="7" t="s">
        <v>52</v>
      </c>
      <c r="BT31" s="7" t="s">
        <v>52</v>
      </c>
      <c r="BU31" s="7" t="s">
        <v>52</v>
      </c>
      <c r="BV31" s="11" t="s">
        <v>608</v>
      </c>
      <c r="BW31" s="2"/>
      <c r="BX31" s="2"/>
    </row>
    <row r="32" spans="1:76" s="10" customFormat="1" x14ac:dyDescent="0.25">
      <c r="A32" s="12">
        <v>2020</v>
      </c>
      <c r="B32" s="13" t="s">
        <v>822</v>
      </c>
      <c r="C32" s="13" t="s">
        <v>116</v>
      </c>
      <c r="D32" s="14">
        <v>81420</v>
      </c>
      <c r="E32" s="13">
        <v>22</v>
      </c>
      <c r="F32" s="14">
        <v>81420</v>
      </c>
      <c r="G32" s="14">
        <v>81420</v>
      </c>
      <c r="H32" s="13">
        <v>23</v>
      </c>
      <c r="I32" s="14">
        <v>81420</v>
      </c>
      <c r="J32" s="13">
        <v>0</v>
      </c>
      <c r="K32" s="13" t="s">
        <v>47</v>
      </c>
      <c r="L32" s="14">
        <v>23078</v>
      </c>
      <c r="M32" s="13" t="s">
        <v>48</v>
      </c>
      <c r="N32" s="13" t="s">
        <v>47</v>
      </c>
      <c r="O32" s="13" t="s">
        <v>47</v>
      </c>
      <c r="P32" s="13" t="s">
        <v>47</v>
      </c>
      <c r="Q32" s="13" t="s">
        <v>47</v>
      </c>
      <c r="R32" s="13" t="s">
        <v>224</v>
      </c>
      <c r="S32" s="7" t="s">
        <v>52</v>
      </c>
      <c r="T32" s="7" t="s">
        <v>52</v>
      </c>
      <c r="U32" s="7" t="s">
        <v>47</v>
      </c>
      <c r="V32" s="7" t="s">
        <v>52</v>
      </c>
      <c r="W32" s="7" t="s">
        <v>52</v>
      </c>
      <c r="X32" s="7" t="s">
        <v>52</v>
      </c>
      <c r="Y32" s="7" t="s">
        <v>52</v>
      </c>
      <c r="Z32" s="7" t="s">
        <v>52</v>
      </c>
      <c r="AA32" s="7" t="s">
        <v>52</v>
      </c>
      <c r="AB32" s="7" t="s">
        <v>52</v>
      </c>
      <c r="AC32" s="7" t="s">
        <v>52</v>
      </c>
      <c r="AD32" s="7" t="s">
        <v>52</v>
      </c>
      <c r="AE32" s="7" t="s">
        <v>47</v>
      </c>
      <c r="AF32" s="7" t="s">
        <v>52</v>
      </c>
      <c r="AG32" s="7" t="s">
        <v>52</v>
      </c>
      <c r="AH32" s="7" t="s">
        <v>47</v>
      </c>
      <c r="AI32" s="7" t="s">
        <v>52</v>
      </c>
      <c r="AJ32" s="7" t="s">
        <v>52</v>
      </c>
      <c r="AK32" s="7" t="s">
        <v>52</v>
      </c>
      <c r="AL32" s="7" t="s">
        <v>52</v>
      </c>
      <c r="AM32" s="7" t="s">
        <v>52</v>
      </c>
      <c r="AN32" s="7" t="s">
        <v>52</v>
      </c>
      <c r="AO32" s="7" t="s">
        <v>52</v>
      </c>
      <c r="AP32" s="7" t="s">
        <v>52</v>
      </c>
      <c r="AQ32" s="7" t="s">
        <v>52</v>
      </c>
      <c r="AR32" s="7" t="s">
        <v>52</v>
      </c>
      <c r="AS32" s="7" t="s">
        <v>52</v>
      </c>
      <c r="AT32" s="7" t="s">
        <v>52</v>
      </c>
      <c r="AU32" s="7" t="s">
        <v>52</v>
      </c>
      <c r="AV32" s="7" t="s">
        <v>52</v>
      </c>
      <c r="AW32" s="7" t="s">
        <v>52</v>
      </c>
      <c r="AX32" s="7" t="s">
        <v>52</v>
      </c>
      <c r="AY32" s="7" t="s">
        <v>52</v>
      </c>
      <c r="AZ32" s="7" t="s">
        <v>52</v>
      </c>
      <c r="BA32" s="7" t="s">
        <v>52</v>
      </c>
      <c r="BB32" s="7" t="s">
        <v>52</v>
      </c>
      <c r="BC32" s="7" t="s">
        <v>52</v>
      </c>
      <c r="BD32" s="7" t="s">
        <v>52</v>
      </c>
      <c r="BE32" s="7" t="s">
        <v>52</v>
      </c>
      <c r="BF32" s="7" t="s">
        <v>52</v>
      </c>
      <c r="BG32" s="7" t="s">
        <v>52</v>
      </c>
      <c r="BH32" s="7" t="s">
        <v>52</v>
      </c>
      <c r="BI32" s="7" t="s">
        <v>52</v>
      </c>
      <c r="BJ32" s="7" t="s">
        <v>52</v>
      </c>
      <c r="BK32" s="7" t="s">
        <v>52</v>
      </c>
      <c r="BL32" s="7" t="s">
        <v>52</v>
      </c>
      <c r="BM32" s="7" t="s">
        <v>52</v>
      </c>
      <c r="BN32" s="7" t="s">
        <v>52</v>
      </c>
      <c r="BO32" s="7" t="s">
        <v>52</v>
      </c>
      <c r="BP32" s="7" t="s">
        <v>52</v>
      </c>
      <c r="BQ32" s="7" t="s">
        <v>52</v>
      </c>
      <c r="BR32" s="7" t="s">
        <v>52</v>
      </c>
      <c r="BS32" s="7" t="s">
        <v>52</v>
      </c>
      <c r="BT32" s="7" t="s">
        <v>52</v>
      </c>
      <c r="BU32" s="7" t="s">
        <v>52</v>
      </c>
      <c r="BV32" s="11"/>
    </row>
    <row r="33" spans="1:78" s="10" customFormat="1" ht="30" x14ac:dyDescent="0.25">
      <c r="A33" s="12">
        <v>2020</v>
      </c>
      <c r="B33" s="13" t="s">
        <v>615</v>
      </c>
      <c r="C33" s="2" t="s">
        <v>1015</v>
      </c>
      <c r="D33" s="14">
        <v>147468</v>
      </c>
      <c r="E33" s="13">
        <v>35</v>
      </c>
      <c r="F33" s="14">
        <f>D33*1.2471</f>
        <v>183907.34280000001</v>
      </c>
      <c r="G33" s="14">
        <f>D33+3458.04</f>
        <v>150926.04</v>
      </c>
      <c r="H33" s="13">
        <v>35</v>
      </c>
      <c r="I33" s="14">
        <f>F33+3570.96</f>
        <v>187478.3028</v>
      </c>
      <c r="J33" s="13">
        <v>3</v>
      </c>
      <c r="K33" s="13" t="s">
        <v>52</v>
      </c>
      <c r="L33" s="14">
        <v>22341.96</v>
      </c>
      <c r="M33" s="13" t="s">
        <v>48</v>
      </c>
      <c r="N33" s="13" t="s">
        <v>47</v>
      </c>
      <c r="O33" s="13" t="s">
        <v>47</v>
      </c>
      <c r="P33" s="13" t="s">
        <v>47</v>
      </c>
      <c r="Q33" s="13" t="s">
        <v>47</v>
      </c>
      <c r="R33" s="13" t="s">
        <v>1127</v>
      </c>
      <c r="S33" s="7" t="s">
        <v>52</v>
      </c>
      <c r="T33" s="7" t="s">
        <v>52</v>
      </c>
      <c r="U33" s="7" t="s">
        <v>52</v>
      </c>
      <c r="V33" s="7" t="s">
        <v>52</v>
      </c>
      <c r="W33" s="7" t="s">
        <v>52</v>
      </c>
      <c r="X33" s="7" t="s">
        <v>52</v>
      </c>
      <c r="Y33" s="7" t="s">
        <v>52</v>
      </c>
      <c r="Z33" s="7" t="s">
        <v>47</v>
      </c>
      <c r="AA33" s="7" t="s">
        <v>47</v>
      </c>
      <c r="AB33" s="7" t="s">
        <v>52</v>
      </c>
      <c r="AC33" s="7" t="s">
        <v>52</v>
      </c>
      <c r="AD33" s="7" t="s">
        <v>52</v>
      </c>
      <c r="AE33" s="7" t="s">
        <v>47</v>
      </c>
      <c r="AF33" s="7" t="s">
        <v>52</v>
      </c>
      <c r="AG33" s="7" t="s">
        <v>52</v>
      </c>
      <c r="AH33" s="7" t="s">
        <v>47</v>
      </c>
      <c r="AI33" s="7" t="s">
        <v>52</v>
      </c>
      <c r="AJ33" s="7" t="s">
        <v>52</v>
      </c>
      <c r="AK33" s="7" t="s">
        <v>52</v>
      </c>
      <c r="AL33" s="7" t="s">
        <v>52</v>
      </c>
      <c r="AM33" s="7" t="s">
        <v>52</v>
      </c>
      <c r="AN33" s="7" t="s">
        <v>52</v>
      </c>
      <c r="AO33" s="7" t="s">
        <v>52</v>
      </c>
      <c r="AP33" s="7" t="s">
        <v>52</v>
      </c>
      <c r="AQ33" s="7" t="s">
        <v>52</v>
      </c>
      <c r="AR33" s="7" t="s">
        <v>52</v>
      </c>
      <c r="AS33" s="7" t="s">
        <v>52</v>
      </c>
      <c r="AT33" s="7" t="s">
        <v>52</v>
      </c>
      <c r="AU33" s="7" t="s">
        <v>52</v>
      </c>
      <c r="AV33" s="7" t="s">
        <v>52</v>
      </c>
      <c r="AW33" s="7" t="s">
        <v>52</v>
      </c>
      <c r="AX33" s="7" t="s">
        <v>52</v>
      </c>
      <c r="AY33" s="7" t="s">
        <v>52</v>
      </c>
      <c r="AZ33" s="7" t="s">
        <v>52</v>
      </c>
      <c r="BA33" s="7" t="s">
        <v>52</v>
      </c>
      <c r="BB33" s="7" t="s">
        <v>52</v>
      </c>
      <c r="BC33" s="7" t="s">
        <v>52</v>
      </c>
      <c r="BD33" s="7" t="s">
        <v>52</v>
      </c>
      <c r="BE33" s="7" t="s">
        <v>52</v>
      </c>
      <c r="BF33" s="7" t="s">
        <v>52</v>
      </c>
      <c r="BG33" s="7" t="s">
        <v>52</v>
      </c>
      <c r="BH33" s="7" t="s">
        <v>52</v>
      </c>
      <c r="BI33" s="7" t="s">
        <v>52</v>
      </c>
      <c r="BJ33" s="7" t="s">
        <v>52</v>
      </c>
      <c r="BK33" s="7" t="s">
        <v>52</v>
      </c>
      <c r="BL33" s="7" t="s">
        <v>52</v>
      </c>
      <c r="BM33" s="7" t="s">
        <v>52</v>
      </c>
      <c r="BN33" s="7" t="s">
        <v>52</v>
      </c>
      <c r="BO33" s="7" t="s">
        <v>52</v>
      </c>
      <c r="BP33" s="7" t="s">
        <v>52</v>
      </c>
      <c r="BQ33" s="7" t="s">
        <v>52</v>
      </c>
      <c r="BR33" s="7" t="s">
        <v>52</v>
      </c>
      <c r="BS33" s="7" t="s">
        <v>52</v>
      </c>
      <c r="BT33" s="7" t="s">
        <v>52</v>
      </c>
      <c r="BU33" s="7" t="s">
        <v>52</v>
      </c>
      <c r="BV33" s="11"/>
    </row>
    <row r="34" spans="1:78" s="10" customFormat="1" x14ac:dyDescent="0.25">
      <c r="A34" s="12">
        <v>2020</v>
      </c>
      <c r="B34" s="13" t="s">
        <v>776</v>
      </c>
      <c r="C34" s="2" t="s">
        <v>926</v>
      </c>
      <c r="D34" s="14">
        <v>132340</v>
      </c>
      <c r="E34" s="13"/>
      <c r="F34" s="14"/>
      <c r="G34" s="14">
        <v>132340</v>
      </c>
      <c r="H34" s="13"/>
      <c r="I34" s="14">
        <v>132340</v>
      </c>
      <c r="J34" s="13">
        <v>2</v>
      </c>
      <c r="K34" s="13" t="s">
        <v>47</v>
      </c>
      <c r="L34" s="14">
        <v>8196</v>
      </c>
      <c r="M34" s="13">
        <v>3</v>
      </c>
      <c r="N34" s="13" t="s">
        <v>47</v>
      </c>
      <c r="O34" s="13" t="s">
        <v>47</v>
      </c>
      <c r="P34" s="13" t="s">
        <v>47</v>
      </c>
      <c r="Q34" s="13" t="s">
        <v>47</v>
      </c>
      <c r="R34" s="13"/>
      <c r="S34" s="7" t="s">
        <v>52</v>
      </c>
      <c r="T34" s="7" t="s">
        <v>52</v>
      </c>
      <c r="U34" s="7" t="s">
        <v>47</v>
      </c>
      <c r="V34" s="7" t="s">
        <v>52</v>
      </c>
      <c r="W34" s="7" t="s">
        <v>52</v>
      </c>
      <c r="X34" s="7" t="s">
        <v>52</v>
      </c>
      <c r="Y34" s="7" t="s">
        <v>52</v>
      </c>
      <c r="Z34" s="7" t="s">
        <v>47</v>
      </c>
      <c r="AA34" s="7" t="s">
        <v>52</v>
      </c>
      <c r="AB34" s="7" t="s">
        <v>52</v>
      </c>
      <c r="AC34" s="7" t="s">
        <v>52</v>
      </c>
      <c r="AD34" s="7" t="s">
        <v>52</v>
      </c>
      <c r="AE34" s="7" t="s">
        <v>47</v>
      </c>
      <c r="AF34" s="7" t="s">
        <v>52</v>
      </c>
      <c r="AG34" s="7" t="s">
        <v>52</v>
      </c>
      <c r="AH34" s="7" t="s">
        <v>52</v>
      </c>
      <c r="AI34" s="7" t="s">
        <v>52</v>
      </c>
      <c r="AJ34" s="7" t="s">
        <v>52</v>
      </c>
      <c r="AK34" s="7" t="s">
        <v>52</v>
      </c>
      <c r="AL34" s="7" t="s">
        <v>52</v>
      </c>
      <c r="AM34" s="7" t="s">
        <v>52</v>
      </c>
      <c r="AN34" s="7" t="s">
        <v>52</v>
      </c>
      <c r="AO34" s="7" t="s">
        <v>52</v>
      </c>
      <c r="AP34" s="7" t="s">
        <v>52</v>
      </c>
      <c r="AQ34" s="7" t="s">
        <v>52</v>
      </c>
      <c r="AR34" s="7" t="s">
        <v>52</v>
      </c>
      <c r="AS34" s="7" t="s">
        <v>52</v>
      </c>
      <c r="AT34" s="7" t="s">
        <v>52</v>
      </c>
      <c r="AU34" s="7" t="s">
        <v>52</v>
      </c>
      <c r="AV34" s="7" t="s">
        <v>52</v>
      </c>
      <c r="AW34" s="7" t="s">
        <v>52</v>
      </c>
      <c r="AX34" s="7" t="s">
        <v>52</v>
      </c>
      <c r="AY34" s="7" t="s">
        <v>52</v>
      </c>
      <c r="AZ34" s="7" t="s">
        <v>52</v>
      </c>
      <c r="BA34" s="7" t="s">
        <v>52</v>
      </c>
      <c r="BB34" s="7" t="s">
        <v>52</v>
      </c>
      <c r="BC34" s="7" t="s">
        <v>52</v>
      </c>
      <c r="BD34" s="7" t="s">
        <v>52</v>
      </c>
      <c r="BE34" s="7" t="s">
        <v>52</v>
      </c>
      <c r="BF34" s="7" t="s">
        <v>52</v>
      </c>
      <c r="BG34" s="7" t="s">
        <v>52</v>
      </c>
      <c r="BH34" s="7" t="s">
        <v>52</v>
      </c>
      <c r="BI34" s="7" t="s">
        <v>52</v>
      </c>
      <c r="BJ34" s="7" t="s">
        <v>52</v>
      </c>
      <c r="BK34" s="7" t="s">
        <v>52</v>
      </c>
      <c r="BL34" s="7" t="s">
        <v>52</v>
      </c>
      <c r="BM34" s="7" t="s">
        <v>52</v>
      </c>
      <c r="BN34" s="7" t="s">
        <v>52</v>
      </c>
      <c r="BO34" s="7" t="s">
        <v>52</v>
      </c>
      <c r="BP34" s="7" t="s">
        <v>52</v>
      </c>
      <c r="BQ34" s="7" t="s">
        <v>52</v>
      </c>
      <c r="BR34" s="7" t="s">
        <v>52</v>
      </c>
      <c r="BS34" s="7" t="s">
        <v>52</v>
      </c>
      <c r="BT34" s="7" t="s">
        <v>52</v>
      </c>
      <c r="BU34" s="7" t="s">
        <v>52</v>
      </c>
      <c r="BV34" s="11"/>
    </row>
    <row r="35" spans="1:78" s="10" customFormat="1" x14ac:dyDescent="0.25">
      <c r="A35" s="170">
        <v>2020</v>
      </c>
      <c r="B35" s="15" t="s">
        <v>162</v>
      </c>
      <c r="C35" s="15" t="s">
        <v>116</v>
      </c>
      <c r="D35" s="18">
        <v>151524</v>
      </c>
      <c r="E35" s="15">
        <v>15</v>
      </c>
      <c r="F35" s="18">
        <v>151524</v>
      </c>
      <c r="G35" s="18">
        <v>151524</v>
      </c>
      <c r="H35" s="15">
        <v>15</v>
      </c>
      <c r="I35" s="18">
        <v>151524</v>
      </c>
      <c r="J35" s="15">
        <v>1</v>
      </c>
      <c r="K35" s="15" t="s">
        <v>52</v>
      </c>
      <c r="L35" s="18">
        <v>11912.759999999998</v>
      </c>
      <c r="M35" s="15" t="s">
        <v>48</v>
      </c>
      <c r="N35" s="15" t="s">
        <v>47</v>
      </c>
      <c r="O35" s="15" t="s">
        <v>47</v>
      </c>
      <c r="P35" s="15" t="s">
        <v>47</v>
      </c>
      <c r="Q35" s="15" t="s">
        <v>47</v>
      </c>
      <c r="R35" s="15" t="s">
        <v>166</v>
      </c>
      <c r="S35" s="7" t="s">
        <v>52</v>
      </c>
      <c r="T35" s="7" t="s">
        <v>52</v>
      </c>
      <c r="U35" s="7" t="s">
        <v>47</v>
      </c>
      <c r="V35" s="7" t="s">
        <v>52</v>
      </c>
      <c r="W35" s="7" t="s">
        <v>52</v>
      </c>
      <c r="X35" s="7" t="s">
        <v>52</v>
      </c>
      <c r="Y35" s="7" t="s">
        <v>52</v>
      </c>
      <c r="Z35" s="7" t="s">
        <v>47</v>
      </c>
      <c r="AA35" s="7" t="s">
        <v>52</v>
      </c>
      <c r="AB35" s="7" t="s">
        <v>52</v>
      </c>
      <c r="AC35" s="7" t="s">
        <v>52</v>
      </c>
      <c r="AD35" s="7" t="s">
        <v>52</v>
      </c>
      <c r="AE35" s="7" t="s">
        <v>47</v>
      </c>
      <c r="AF35" s="7" t="s">
        <v>52</v>
      </c>
      <c r="AG35" s="7" t="s">
        <v>52</v>
      </c>
      <c r="AH35" s="7" t="s">
        <v>47</v>
      </c>
      <c r="AI35" s="7" t="s">
        <v>52</v>
      </c>
      <c r="AJ35" s="7" t="s">
        <v>52</v>
      </c>
      <c r="AK35" s="7" t="s">
        <v>52</v>
      </c>
      <c r="AL35" s="7" t="s">
        <v>52</v>
      </c>
      <c r="AM35" s="7" t="s">
        <v>52</v>
      </c>
      <c r="AN35" s="7" t="s">
        <v>52</v>
      </c>
      <c r="AO35" s="7" t="s">
        <v>52</v>
      </c>
      <c r="AP35" s="7" t="s">
        <v>52</v>
      </c>
      <c r="AQ35" s="7" t="s">
        <v>52</v>
      </c>
      <c r="AR35" s="7" t="s">
        <v>52</v>
      </c>
      <c r="AS35" s="7" t="s">
        <v>52</v>
      </c>
      <c r="AT35" s="7" t="s">
        <v>52</v>
      </c>
      <c r="AU35" s="7" t="s">
        <v>52</v>
      </c>
      <c r="AV35" s="7" t="s">
        <v>52</v>
      </c>
      <c r="AW35" s="7" t="s">
        <v>52</v>
      </c>
      <c r="AX35" s="7" t="s">
        <v>52</v>
      </c>
      <c r="AY35" s="7" t="s">
        <v>52</v>
      </c>
      <c r="AZ35" s="7" t="s">
        <v>52</v>
      </c>
      <c r="BA35" s="7" t="s">
        <v>52</v>
      </c>
      <c r="BB35" s="7" t="s">
        <v>52</v>
      </c>
      <c r="BC35" s="7" t="s">
        <v>52</v>
      </c>
      <c r="BD35" s="7" t="s">
        <v>52</v>
      </c>
      <c r="BE35" s="7" t="s">
        <v>52</v>
      </c>
      <c r="BF35" s="7" t="s">
        <v>52</v>
      </c>
      <c r="BG35" s="7" t="s">
        <v>52</v>
      </c>
      <c r="BH35" s="7" t="s">
        <v>52</v>
      </c>
      <c r="BI35" s="7" t="s">
        <v>52</v>
      </c>
      <c r="BJ35" s="7" t="s">
        <v>52</v>
      </c>
      <c r="BK35" s="7" t="s">
        <v>52</v>
      </c>
      <c r="BL35" s="7" t="s">
        <v>52</v>
      </c>
      <c r="BM35" s="7" t="s">
        <v>52</v>
      </c>
      <c r="BN35" s="7" t="s">
        <v>52</v>
      </c>
      <c r="BO35" s="7" t="s">
        <v>52</v>
      </c>
      <c r="BP35" s="7" t="s">
        <v>52</v>
      </c>
      <c r="BQ35" s="7" t="s">
        <v>52</v>
      </c>
      <c r="BR35" s="7" t="s">
        <v>52</v>
      </c>
      <c r="BS35" s="7" t="s">
        <v>52</v>
      </c>
      <c r="BT35" s="7" t="s">
        <v>52</v>
      </c>
      <c r="BU35" s="7" t="s">
        <v>52</v>
      </c>
      <c r="BV35" s="11"/>
    </row>
    <row r="36" spans="1:78" s="153" customFormat="1" ht="30" x14ac:dyDescent="0.25">
      <c r="A36" s="145">
        <v>2020</v>
      </c>
      <c r="B36" s="11" t="s">
        <v>1149</v>
      </c>
      <c r="C36" s="11" t="s">
        <v>141</v>
      </c>
      <c r="D36" s="173">
        <v>178751</v>
      </c>
      <c r="E36" s="11">
        <v>19</v>
      </c>
      <c r="F36" s="173">
        <v>192495</v>
      </c>
      <c r="G36" s="173">
        <v>178751</v>
      </c>
      <c r="H36" s="11">
        <v>19</v>
      </c>
      <c r="I36" s="173">
        <f>F36+2500</f>
        <v>194995</v>
      </c>
      <c r="J36" s="11">
        <v>2</v>
      </c>
      <c r="K36" s="11" t="s">
        <v>47</v>
      </c>
      <c r="L36" s="173">
        <v>26667.599999999999</v>
      </c>
      <c r="M36" s="11">
        <v>5</v>
      </c>
      <c r="N36" s="11" t="s">
        <v>47</v>
      </c>
      <c r="O36" s="11" t="s">
        <v>47</v>
      </c>
      <c r="P36" s="11" t="s">
        <v>47</v>
      </c>
      <c r="Q36" s="11" t="s">
        <v>47</v>
      </c>
      <c r="R36" s="11" t="s">
        <v>945</v>
      </c>
      <c r="S36" s="7" t="s">
        <v>52</v>
      </c>
      <c r="T36" s="7" t="s">
        <v>52</v>
      </c>
      <c r="U36" s="7" t="s">
        <v>47</v>
      </c>
      <c r="V36" s="7" t="s">
        <v>52</v>
      </c>
      <c r="W36" s="7" t="s">
        <v>47</v>
      </c>
      <c r="X36" s="7" t="s">
        <v>52</v>
      </c>
      <c r="Y36" s="7" t="s">
        <v>52</v>
      </c>
      <c r="Z36" s="7" t="s">
        <v>47</v>
      </c>
      <c r="AA36" s="7" t="s">
        <v>52</v>
      </c>
      <c r="AB36" s="7" t="s">
        <v>52</v>
      </c>
      <c r="AC36" s="7" t="s">
        <v>52</v>
      </c>
      <c r="AD36" s="7" t="s">
        <v>52</v>
      </c>
      <c r="AE36" s="7" t="s">
        <v>47</v>
      </c>
      <c r="AF36" s="7" t="s">
        <v>52</v>
      </c>
      <c r="AG36" s="7" t="s">
        <v>52</v>
      </c>
      <c r="AH36" s="7" t="s">
        <v>47</v>
      </c>
      <c r="AI36" s="7" t="s">
        <v>52</v>
      </c>
      <c r="AJ36" s="7" t="s">
        <v>52</v>
      </c>
      <c r="AK36" s="7" t="s">
        <v>52</v>
      </c>
      <c r="AL36" s="7" t="s">
        <v>52</v>
      </c>
      <c r="AM36" s="7" t="s">
        <v>47</v>
      </c>
      <c r="AN36" s="7" t="s">
        <v>52</v>
      </c>
      <c r="AO36" s="7" t="s">
        <v>52</v>
      </c>
      <c r="AP36" s="7" t="s">
        <v>52</v>
      </c>
      <c r="AQ36" s="7" t="s">
        <v>52</v>
      </c>
      <c r="AR36" s="7" t="s">
        <v>52</v>
      </c>
      <c r="AS36" s="7" t="s">
        <v>52</v>
      </c>
      <c r="AT36" s="7" t="s">
        <v>52</v>
      </c>
      <c r="AU36" s="7" t="s">
        <v>52</v>
      </c>
      <c r="AV36" s="7" t="s">
        <v>52</v>
      </c>
      <c r="AW36" s="7" t="s">
        <v>52</v>
      </c>
      <c r="AX36" s="7" t="s">
        <v>52</v>
      </c>
      <c r="AY36" s="7" t="s">
        <v>52</v>
      </c>
      <c r="AZ36" s="7" t="s">
        <v>52</v>
      </c>
      <c r="BA36" s="7" t="s">
        <v>52</v>
      </c>
      <c r="BB36" s="7" t="s">
        <v>52</v>
      </c>
      <c r="BC36" s="7" t="s">
        <v>52</v>
      </c>
      <c r="BD36" s="7" t="s">
        <v>52</v>
      </c>
      <c r="BE36" s="7" t="s">
        <v>52</v>
      </c>
      <c r="BF36" s="7" t="s">
        <v>52</v>
      </c>
      <c r="BG36" s="7" t="s">
        <v>52</v>
      </c>
      <c r="BH36" s="7" t="s">
        <v>52</v>
      </c>
      <c r="BI36" s="7" t="s">
        <v>52</v>
      </c>
      <c r="BJ36" s="7" t="s">
        <v>52</v>
      </c>
      <c r="BK36" s="7" t="s">
        <v>52</v>
      </c>
      <c r="BL36" s="7" t="s">
        <v>52</v>
      </c>
      <c r="BM36" s="7" t="s">
        <v>52</v>
      </c>
      <c r="BN36" s="7" t="s">
        <v>52</v>
      </c>
      <c r="BO36" s="7" t="s">
        <v>52</v>
      </c>
      <c r="BP36" s="7" t="s">
        <v>52</v>
      </c>
      <c r="BQ36" s="7" t="s">
        <v>52</v>
      </c>
      <c r="BR36" s="7" t="s">
        <v>52</v>
      </c>
      <c r="BS36" s="7" t="s">
        <v>52</v>
      </c>
      <c r="BT36" s="7" t="s">
        <v>52</v>
      </c>
      <c r="BU36" s="7" t="s">
        <v>52</v>
      </c>
      <c r="BV36" s="11"/>
    </row>
    <row r="37" spans="1:78" s="10" customFormat="1" x14ac:dyDescent="0.25">
      <c r="A37" s="171">
        <v>2020</v>
      </c>
      <c r="B37" s="172" t="s">
        <v>283</v>
      </c>
      <c r="C37" s="172" t="s">
        <v>58</v>
      </c>
      <c r="D37" s="41">
        <v>129252</v>
      </c>
      <c r="E37" s="172">
        <v>25</v>
      </c>
      <c r="F37" s="41">
        <v>129252</v>
      </c>
      <c r="G37" s="41">
        <v>129252</v>
      </c>
      <c r="H37" s="172">
        <v>25</v>
      </c>
      <c r="I37" s="41">
        <v>129252</v>
      </c>
      <c r="J37" s="172"/>
      <c r="K37" s="172" t="s">
        <v>52</v>
      </c>
      <c r="L37" s="41">
        <v>25087</v>
      </c>
      <c r="M37" s="172" t="s">
        <v>48</v>
      </c>
      <c r="N37" s="172" t="s">
        <v>47</v>
      </c>
      <c r="O37" s="172" t="s">
        <v>47</v>
      </c>
      <c r="P37" s="172" t="s">
        <v>47</v>
      </c>
      <c r="Q37" s="172" t="s">
        <v>47</v>
      </c>
      <c r="R37" s="172"/>
      <c r="S37" s="7" t="s">
        <v>52</v>
      </c>
      <c r="T37" s="7" t="s">
        <v>47</v>
      </c>
      <c r="U37" s="7" t="s">
        <v>47</v>
      </c>
      <c r="V37" s="7" t="s">
        <v>52</v>
      </c>
      <c r="W37" s="7" t="s">
        <v>47</v>
      </c>
      <c r="X37" s="7" t="s">
        <v>47</v>
      </c>
      <c r="Y37" s="7" t="s">
        <v>47</v>
      </c>
      <c r="Z37" s="7" t="s">
        <v>47</v>
      </c>
      <c r="AA37" s="7" t="s">
        <v>47</v>
      </c>
      <c r="AB37" s="7" t="s">
        <v>52</v>
      </c>
      <c r="AC37" s="7" t="s">
        <v>47</v>
      </c>
      <c r="AD37" s="7" t="s">
        <v>52</v>
      </c>
      <c r="AE37" s="7" t="s">
        <v>47</v>
      </c>
      <c r="AF37" s="7" t="s">
        <v>52</v>
      </c>
      <c r="AG37" s="7" t="s">
        <v>52</v>
      </c>
      <c r="AH37" s="7" t="s">
        <v>52</v>
      </c>
      <c r="AI37" s="7" t="s">
        <v>52</v>
      </c>
      <c r="AJ37" s="7" t="s">
        <v>52</v>
      </c>
      <c r="AK37" s="7" t="s">
        <v>52</v>
      </c>
      <c r="AL37" s="7" t="s">
        <v>47</v>
      </c>
      <c r="AM37" s="7" t="s">
        <v>47</v>
      </c>
      <c r="AN37" s="7" t="s">
        <v>52</v>
      </c>
      <c r="AO37" s="7" t="s">
        <v>52</v>
      </c>
      <c r="AP37" s="7" t="s">
        <v>52</v>
      </c>
      <c r="AQ37" s="7" t="s">
        <v>52</v>
      </c>
      <c r="AR37" s="7" t="s">
        <v>52</v>
      </c>
      <c r="AS37" s="7" t="s">
        <v>52</v>
      </c>
      <c r="AT37" s="7" t="s">
        <v>47</v>
      </c>
      <c r="AU37" s="7" t="s">
        <v>52</v>
      </c>
      <c r="AV37" s="7" t="s">
        <v>52</v>
      </c>
      <c r="AW37" s="7" t="s">
        <v>52</v>
      </c>
      <c r="AX37" s="7" t="s">
        <v>47</v>
      </c>
      <c r="AY37" s="7" t="s">
        <v>52</v>
      </c>
      <c r="AZ37" s="7" t="s">
        <v>52</v>
      </c>
      <c r="BA37" s="7" t="s">
        <v>52</v>
      </c>
      <c r="BB37" s="7" t="s">
        <v>47</v>
      </c>
      <c r="BC37" s="7" t="s">
        <v>47</v>
      </c>
      <c r="BD37" s="7" t="s">
        <v>47</v>
      </c>
      <c r="BE37" s="7" t="s">
        <v>47</v>
      </c>
      <c r="BF37" s="7" t="s">
        <v>47</v>
      </c>
      <c r="BG37" s="7" t="s">
        <v>47</v>
      </c>
      <c r="BH37" s="7" t="s">
        <v>47</v>
      </c>
      <c r="BI37" s="7" t="s">
        <v>47</v>
      </c>
      <c r="BJ37" s="7" t="s">
        <v>47</v>
      </c>
      <c r="BK37" s="7" t="s">
        <v>47</v>
      </c>
      <c r="BL37" s="7" t="s">
        <v>47</v>
      </c>
      <c r="BM37" s="7" t="s">
        <v>52</v>
      </c>
      <c r="BN37" s="7" t="s">
        <v>52</v>
      </c>
      <c r="BO37" s="7" t="s">
        <v>52</v>
      </c>
      <c r="BP37" s="7" t="s">
        <v>52</v>
      </c>
      <c r="BQ37" s="7" t="s">
        <v>47</v>
      </c>
      <c r="BR37" s="7" t="s">
        <v>52</v>
      </c>
      <c r="BS37" s="7" t="s">
        <v>52</v>
      </c>
      <c r="BT37" s="7" t="s">
        <v>52</v>
      </c>
      <c r="BU37" s="7" t="s">
        <v>52</v>
      </c>
      <c r="BV37" s="11" t="s">
        <v>782</v>
      </c>
      <c r="BW37" s="2"/>
    </row>
    <row r="38" spans="1:78" s="10" customFormat="1" x14ac:dyDescent="0.25">
      <c r="A38" s="12">
        <v>2020</v>
      </c>
      <c r="B38" s="13" t="s">
        <v>621</v>
      </c>
      <c r="C38" s="13" t="s">
        <v>638</v>
      </c>
      <c r="D38" s="14">
        <v>233387.31</v>
      </c>
      <c r="E38" s="13">
        <v>41</v>
      </c>
      <c r="F38" s="14">
        <v>233387</v>
      </c>
      <c r="G38" s="14">
        <v>233387</v>
      </c>
      <c r="H38" s="13">
        <v>41</v>
      </c>
      <c r="I38" s="14">
        <f>233387+1520.9</f>
        <v>234907.9</v>
      </c>
      <c r="J38" s="13">
        <v>2</v>
      </c>
      <c r="K38" s="13" t="s">
        <v>52</v>
      </c>
      <c r="L38" s="14">
        <v>33165.182000000001</v>
      </c>
      <c r="M38" s="13" t="s">
        <v>48</v>
      </c>
      <c r="N38" s="13" t="s">
        <v>47</v>
      </c>
      <c r="O38" s="13" t="s">
        <v>47</v>
      </c>
      <c r="P38" s="13" t="s">
        <v>47</v>
      </c>
      <c r="Q38" s="13" t="s">
        <v>47</v>
      </c>
      <c r="R38" s="11" t="s">
        <v>786</v>
      </c>
      <c r="S38" s="7" t="s">
        <v>52</v>
      </c>
      <c r="T38" s="7" t="s">
        <v>52</v>
      </c>
      <c r="U38" s="7" t="s">
        <v>47</v>
      </c>
      <c r="V38" s="7" t="s">
        <v>52</v>
      </c>
      <c r="W38" s="7" t="s">
        <v>47</v>
      </c>
      <c r="X38" s="7" t="s">
        <v>47</v>
      </c>
      <c r="Y38" s="7" t="s">
        <v>52</v>
      </c>
      <c r="Z38" s="7" t="s">
        <v>47</v>
      </c>
      <c r="AA38" s="7" t="s">
        <v>52</v>
      </c>
      <c r="AB38" s="7" t="s">
        <v>52</v>
      </c>
      <c r="AC38" s="7" t="s">
        <v>52</v>
      </c>
      <c r="AD38" s="7" t="s">
        <v>52</v>
      </c>
      <c r="AE38" s="7" t="s">
        <v>47</v>
      </c>
      <c r="AF38" s="7" t="s">
        <v>52</v>
      </c>
      <c r="AG38" s="7" t="s">
        <v>52</v>
      </c>
      <c r="AH38" s="7" t="s">
        <v>47</v>
      </c>
      <c r="AI38" s="7" t="s">
        <v>52</v>
      </c>
      <c r="AJ38" s="7" t="s">
        <v>52</v>
      </c>
      <c r="AK38" s="7" t="s">
        <v>52</v>
      </c>
      <c r="AL38" s="7" t="s">
        <v>52</v>
      </c>
      <c r="AM38" s="7" t="s">
        <v>52</v>
      </c>
      <c r="AN38" s="7" t="s">
        <v>52</v>
      </c>
      <c r="AO38" s="7" t="s">
        <v>52</v>
      </c>
      <c r="AP38" s="7" t="s">
        <v>52</v>
      </c>
      <c r="AQ38" s="7" t="s">
        <v>52</v>
      </c>
      <c r="AR38" s="7" t="s">
        <v>52</v>
      </c>
      <c r="AS38" s="7" t="s">
        <v>52</v>
      </c>
      <c r="AT38" s="7" t="s">
        <v>52</v>
      </c>
      <c r="AU38" s="7" t="s">
        <v>52</v>
      </c>
      <c r="AV38" s="7" t="s">
        <v>52</v>
      </c>
      <c r="AW38" s="7" t="s">
        <v>52</v>
      </c>
      <c r="AX38" s="7" t="s">
        <v>52</v>
      </c>
      <c r="AY38" s="7" t="s">
        <v>52</v>
      </c>
      <c r="AZ38" s="7" t="s">
        <v>52</v>
      </c>
      <c r="BA38" s="7" t="s">
        <v>52</v>
      </c>
      <c r="BB38" s="7" t="s">
        <v>52</v>
      </c>
      <c r="BC38" s="7" t="s">
        <v>52</v>
      </c>
      <c r="BD38" s="7" t="s">
        <v>52</v>
      </c>
      <c r="BE38" s="7" t="s">
        <v>52</v>
      </c>
      <c r="BF38" s="7" t="s">
        <v>52</v>
      </c>
      <c r="BG38" s="7" t="s">
        <v>52</v>
      </c>
      <c r="BH38" s="7" t="s">
        <v>52</v>
      </c>
      <c r="BI38" s="7" t="s">
        <v>52</v>
      </c>
      <c r="BJ38" s="7" t="s">
        <v>52</v>
      </c>
      <c r="BK38" s="7" t="s">
        <v>52</v>
      </c>
      <c r="BL38" s="7" t="s">
        <v>52</v>
      </c>
      <c r="BM38" s="7" t="s">
        <v>52</v>
      </c>
      <c r="BN38" s="7" t="s">
        <v>52</v>
      </c>
      <c r="BO38" s="7" t="s">
        <v>52</v>
      </c>
      <c r="BP38" s="7" t="s">
        <v>52</v>
      </c>
      <c r="BQ38" s="7" t="s">
        <v>52</v>
      </c>
      <c r="BR38" s="7" t="s">
        <v>52</v>
      </c>
      <c r="BS38" s="7" t="s">
        <v>52</v>
      </c>
      <c r="BT38" s="7" t="s">
        <v>52</v>
      </c>
      <c r="BU38" s="7" t="s">
        <v>52</v>
      </c>
      <c r="BV38" s="11"/>
    </row>
    <row r="39" spans="1:78" s="10" customFormat="1" ht="30" x14ac:dyDescent="0.25">
      <c r="A39" s="12">
        <v>2020</v>
      </c>
      <c r="B39" s="13" t="s">
        <v>827</v>
      </c>
      <c r="C39" s="13" t="s">
        <v>833</v>
      </c>
      <c r="D39" s="14">
        <v>174832.92</v>
      </c>
      <c r="E39" s="13">
        <v>0</v>
      </c>
      <c r="F39" s="14">
        <v>174832.92</v>
      </c>
      <c r="G39" s="14">
        <v>174832.92</v>
      </c>
      <c r="H39" s="13">
        <v>0</v>
      </c>
      <c r="I39" s="14">
        <v>174832.92</v>
      </c>
      <c r="J39" s="13">
        <v>2</v>
      </c>
      <c r="K39" s="13" t="s">
        <v>47</v>
      </c>
      <c r="L39" s="14">
        <v>24416.04</v>
      </c>
      <c r="M39" s="13" t="s">
        <v>48</v>
      </c>
      <c r="N39" s="13" t="s">
        <v>47</v>
      </c>
      <c r="O39" s="13" t="s">
        <v>47</v>
      </c>
      <c r="P39" s="13" t="s">
        <v>47</v>
      </c>
      <c r="Q39" s="13" t="s">
        <v>47</v>
      </c>
      <c r="R39" s="13" t="s">
        <v>320</v>
      </c>
      <c r="S39" s="7" t="s">
        <v>52</v>
      </c>
      <c r="T39" s="7" t="s">
        <v>47</v>
      </c>
      <c r="U39" s="7" t="s">
        <v>47</v>
      </c>
      <c r="V39" s="7" t="s">
        <v>52</v>
      </c>
      <c r="W39" s="7" t="s">
        <v>47</v>
      </c>
      <c r="X39" s="7" t="s">
        <v>52</v>
      </c>
      <c r="Y39" s="7" t="s">
        <v>52</v>
      </c>
      <c r="Z39" s="7" t="s">
        <v>47</v>
      </c>
      <c r="AA39" s="7" t="s">
        <v>929</v>
      </c>
      <c r="AB39" s="7" t="s">
        <v>52</v>
      </c>
      <c r="AC39" s="7" t="s">
        <v>52</v>
      </c>
      <c r="AD39" s="7" t="s">
        <v>52</v>
      </c>
      <c r="AE39" s="7" t="s">
        <v>47</v>
      </c>
      <c r="AF39" s="7" t="s">
        <v>52</v>
      </c>
      <c r="AG39" s="7" t="s">
        <v>52</v>
      </c>
      <c r="AH39" s="7" t="s">
        <v>47</v>
      </c>
      <c r="AI39" s="7" t="s">
        <v>52</v>
      </c>
      <c r="AJ39" s="7" t="s">
        <v>52</v>
      </c>
      <c r="AK39" s="7" t="s">
        <v>52</v>
      </c>
      <c r="AL39" s="7" t="s">
        <v>52</v>
      </c>
      <c r="AM39" s="7" t="s">
        <v>52</v>
      </c>
      <c r="AN39" s="7" t="s">
        <v>52</v>
      </c>
      <c r="AO39" s="7" t="s">
        <v>52</v>
      </c>
      <c r="AP39" s="7" t="s">
        <v>52</v>
      </c>
      <c r="AQ39" s="7" t="s">
        <v>52</v>
      </c>
      <c r="AR39" s="7" t="s">
        <v>52</v>
      </c>
      <c r="AS39" s="7" t="s">
        <v>52</v>
      </c>
      <c r="AT39" s="7" t="s">
        <v>52</v>
      </c>
      <c r="AU39" s="7" t="s">
        <v>52</v>
      </c>
      <c r="AV39" s="7" t="s">
        <v>52</v>
      </c>
      <c r="AW39" s="7" t="s">
        <v>52</v>
      </c>
      <c r="AX39" s="7" t="s">
        <v>52</v>
      </c>
      <c r="AY39" s="7" t="s">
        <v>52</v>
      </c>
      <c r="AZ39" s="7" t="s">
        <v>52</v>
      </c>
      <c r="BA39" s="7" t="s">
        <v>52</v>
      </c>
      <c r="BB39" s="7" t="s">
        <v>52</v>
      </c>
      <c r="BC39" s="7" t="s">
        <v>52</v>
      </c>
      <c r="BD39" s="7" t="s">
        <v>52</v>
      </c>
      <c r="BE39" s="7" t="s">
        <v>52</v>
      </c>
      <c r="BF39" s="7" t="s">
        <v>52</v>
      </c>
      <c r="BG39" s="7" t="s">
        <v>52</v>
      </c>
      <c r="BH39" s="7" t="s">
        <v>52</v>
      </c>
      <c r="BI39" s="7" t="s">
        <v>52</v>
      </c>
      <c r="BJ39" s="7" t="s">
        <v>52</v>
      </c>
      <c r="BK39" s="7" t="s">
        <v>52</v>
      </c>
      <c r="BL39" s="7" t="s">
        <v>52</v>
      </c>
      <c r="BM39" s="7" t="s">
        <v>52</v>
      </c>
      <c r="BN39" s="7" t="s">
        <v>52</v>
      </c>
      <c r="BO39" s="7" t="s">
        <v>52</v>
      </c>
      <c r="BP39" s="7" t="s">
        <v>52</v>
      </c>
      <c r="BQ39" s="7" t="s">
        <v>52</v>
      </c>
      <c r="BR39" s="7" t="s">
        <v>52</v>
      </c>
      <c r="BS39" s="7" t="s">
        <v>52</v>
      </c>
      <c r="BT39" s="7" t="s">
        <v>52</v>
      </c>
      <c r="BU39" s="7" t="s">
        <v>52</v>
      </c>
      <c r="BV39" s="11" t="s">
        <v>962</v>
      </c>
      <c r="BW39" s="2"/>
    </row>
    <row r="40" spans="1:78" s="90" customFormat="1" x14ac:dyDescent="0.25">
      <c r="A40" s="8">
        <v>2017</v>
      </c>
      <c r="B40" s="3" t="s">
        <v>788</v>
      </c>
      <c r="C40" s="3" t="s">
        <v>57</v>
      </c>
      <c r="D40" s="4">
        <v>141942</v>
      </c>
      <c r="E40" s="3">
        <v>12</v>
      </c>
      <c r="F40" s="4">
        <v>151926</v>
      </c>
      <c r="G40" s="4">
        <v>145638</v>
      </c>
      <c r="H40" s="3">
        <v>12</v>
      </c>
      <c r="I40" s="4">
        <v>155622</v>
      </c>
      <c r="J40" s="3">
        <v>1</v>
      </c>
      <c r="K40" s="3" t="s">
        <v>47</v>
      </c>
      <c r="L40" s="4">
        <v>24666</v>
      </c>
      <c r="M40" s="3" t="s">
        <v>48</v>
      </c>
      <c r="N40" s="3" t="s">
        <v>47</v>
      </c>
      <c r="O40" s="3" t="s">
        <v>47</v>
      </c>
      <c r="P40" s="3" t="s">
        <v>47</v>
      </c>
      <c r="Q40" s="3" t="s">
        <v>47</v>
      </c>
      <c r="R40" s="3" t="s">
        <v>260</v>
      </c>
      <c r="S40" s="7" t="s">
        <v>52</v>
      </c>
      <c r="T40" s="7" t="s">
        <v>47</v>
      </c>
      <c r="U40" s="7" t="s">
        <v>47</v>
      </c>
      <c r="V40" s="7" t="s">
        <v>52</v>
      </c>
      <c r="W40" s="7" t="s">
        <v>52</v>
      </c>
      <c r="X40" s="7" t="s">
        <v>52</v>
      </c>
      <c r="Y40" s="7" t="s">
        <v>52</v>
      </c>
      <c r="Z40" s="7" t="s">
        <v>52</v>
      </c>
      <c r="AA40" s="7" t="s">
        <v>52</v>
      </c>
      <c r="AB40" s="7" t="s">
        <v>52</v>
      </c>
      <c r="AC40" s="7" t="s">
        <v>52</v>
      </c>
      <c r="AD40" s="7" t="s">
        <v>52</v>
      </c>
      <c r="AE40" s="7" t="s">
        <v>47</v>
      </c>
      <c r="AF40" s="7" t="s">
        <v>52</v>
      </c>
      <c r="AG40" s="7" t="s">
        <v>52</v>
      </c>
      <c r="AH40" s="7" t="s">
        <v>52</v>
      </c>
      <c r="AI40" s="7" t="s">
        <v>52</v>
      </c>
      <c r="AJ40" s="7" t="s">
        <v>52</v>
      </c>
      <c r="AK40" s="7" t="s">
        <v>52</v>
      </c>
      <c r="AL40" s="7" t="s">
        <v>52</v>
      </c>
      <c r="AM40" s="7" t="s">
        <v>52</v>
      </c>
      <c r="AN40" s="7" t="s">
        <v>52</v>
      </c>
      <c r="AO40" s="7" t="s">
        <v>52</v>
      </c>
      <c r="AP40" s="7" t="s">
        <v>52</v>
      </c>
      <c r="AQ40" s="7" t="s">
        <v>52</v>
      </c>
      <c r="AR40" s="7" t="s">
        <v>52</v>
      </c>
      <c r="AS40" s="7" t="s">
        <v>52</v>
      </c>
      <c r="AT40" s="7" t="s">
        <v>52</v>
      </c>
      <c r="AU40" s="7" t="s">
        <v>52</v>
      </c>
      <c r="AV40" s="7" t="s">
        <v>52</v>
      </c>
      <c r="AW40" s="7" t="s">
        <v>52</v>
      </c>
      <c r="AX40" s="7" t="s">
        <v>52</v>
      </c>
      <c r="AY40" s="7" t="s">
        <v>52</v>
      </c>
      <c r="AZ40" s="7" t="s">
        <v>52</v>
      </c>
      <c r="BA40" s="7" t="s">
        <v>52</v>
      </c>
      <c r="BB40" s="7" t="s">
        <v>52</v>
      </c>
      <c r="BC40" s="7" t="s">
        <v>52</v>
      </c>
      <c r="BD40" s="7" t="s">
        <v>52</v>
      </c>
      <c r="BE40" s="7" t="s">
        <v>47</v>
      </c>
      <c r="BF40" s="7" t="s">
        <v>52</v>
      </c>
      <c r="BG40" s="7" t="s">
        <v>52</v>
      </c>
      <c r="BH40" s="7" t="s">
        <v>52</v>
      </c>
      <c r="BI40" s="7" t="s">
        <v>52</v>
      </c>
      <c r="BJ40" s="7" t="s">
        <v>52</v>
      </c>
      <c r="BK40" s="7" t="s">
        <v>52</v>
      </c>
      <c r="BL40" s="7" t="s">
        <v>52</v>
      </c>
      <c r="BM40" s="7" t="s">
        <v>52</v>
      </c>
      <c r="BN40" s="7" t="s">
        <v>52</v>
      </c>
      <c r="BO40" s="7" t="s">
        <v>52</v>
      </c>
      <c r="BP40" s="7" t="s">
        <v>52</v>
      </c>
      <c r="BQ40" s="7" t="s">
        <v>52</v>
      </c>
      <c r="BR40" s="7" t="s">
        <v>52</v>
      </c>
      <c r="BS40" s="7" t="s">
        <v>52</v>
      </c>
      <c r="BT40" s="7" t="s">
        <v>52</v>
      </c>
      <c r="BU40" s="7" t="s">
        <v>52</v>
      </c>
      <c r="BV40" s="11"/>
    </row>
    <row r="41" spans="1:78" s="10" customFormat="1" x14ac:dyDescent="0.25">
      <c r="A41" s="12">
        <v>2020</v>
      </c>
      <c r="B41" s="13" t="s">
        <v>111</v>
      </c>
      <c r="C41" s="13" t="s">
        <v>58</v>
      </c>
      <c r="D41" s="14">
        <v>146229</v>
      </c>
      <c r="E41" s="13">
        <v>25</v>
      </c>
      <c r="F41" s="14">
        <v>164507.625</v>
      </c>
      <c r="G41" s="14">
        <v>148540</v>
      </c>
      <c r="H41" s="13">
        <v>25</v>
      </c>
      <c r="I41" s="14">
        <v>166818.625</v>
      </c>
      <c r="J41" s="13">
        <v>0</v>
      </c>
      <c r="K41" s="13" t="s">
        <v>47</v>
      </c>
      <c r="L41" s="14">
        <v>21989.52</v>
      </c>
      <c r="M41" s="13" t="s">
        <v>48</v>
      </c>
      <c r="N41" s="13" t="s">
        <v>47</v>
      </c>
      <c r="O41" s="13" t="s">
        <v>47</v>
      </c>
      <c r="P41" s="13" t="s">
        <v>47</v>
      </c>
      <c r="Q41" s="13" t="s">
        <v>47</v>
      </c>
      <c r="R41" s="13"/>
      <c r="S41" s="7" t="s">
        <v>52</v>
      </c>
      <c r="T41" s="7" t="s">
        <v>52</v>
      </c>
      <c r="U41" s="7" t="s">
        <v>47</v>
      </c>
      <c r="V41" s="7" t="s">
        <v>52</v>
      </c>
      <c r="W41" s="7" t="s">
        <v>47</v>
      </c>
      <c r="X41" s="7" t="s">
        <v>52</v>
      </c>
      <c r="Y41" s="7" t="s">
        <v>52</v>
      </c>
      <c r="Z41" s="7" t="s">
        <v>52</v>
      </c>
      <c r="AA41" s="7" t="s">
        <v>52</v>
      </c>
      <c r="AB41" s="7" t="s">
        <v>52</v>
      </c>
      <c r="AC41" s="7" t="s">
        <v>52</v>
      </c>
      <c r="AD41" s="7" t="s">
        <v>52</v>
      </c>
      <c r="AE41" s="7" t="s">
        <v>47</v>
      </c>
      <c r="AF41" s="7" t="s">
        <v>52</v>
      </c>
      <c r="AG41" s="7" t="s">
        <v>52</v>
      </c>
      <c r="AH41" s="7" t="s">
        <v>52</v>
      </c>
      <c r="AI41" s="7" t="s">
        <v>52</v>
      </c>
      <c r="AJ41" s="7" t="s">
        <v>52</v>
      </c>
      <c r="AK41" s="7" t="s">
        <v>52</v>
      </c>
      <c r="AL41" s="7" t="s">
        <v>52</v>
      </c>
      <c r="AM41" s="7" t="s">
        <v>52</v>
      </c>
      <c r="AN41" s="7" t="s">
        <v>52</v>
      </c>
      <c r="AO41" s="7" t="s">
        <v>52</v>
      </c>
      <c r="AP41" s="7" t="s">
        <v>52</v>
      </c>
      <c r="AQ41" s="7" t="s">
        <v>52</v>
      </c>
      <c r="AR41" s="7" t="s">
        <v>52</v>
      </c>
      <c r="AS41" s="7" t="s">
        <v>52</v>
      </c>
      <c r="AT41" s="7" t="s">
        <v>52</v>
      </c>
      <c r="AU41" s="7" t="s">
        <v>52</v>
      </c>
      <c r="AV41" s="7" t="s">
        <v>52</v>
      </c>
      <c r="AW41" s="7" t="s">
        <v>52</v>
      </c>
      <c r="AX41" s="7" t="s">
        <v>52</v>
      </c>
      <c r="AY41" s="7" t="s">
        <v>52</v>
      </c>
      <c r="AZ41" s="7" t="s">
        <v>52</v>
      </c>
      <c r="BA41" s="7" t="s">
        <v>52</v>
      </c>
      <c r="BB41" s="7" t="s">
        <v>52</v>
      </c>
      <c r="BC41" s="7" t="s">
        <v>52</v>
      </c>
      <c r="BD41" s="7" t="s">
        <v>52</v>
      </c>
      <c r="BE41" s="7" t="s">
        <v>52</v>
      </c>
      <c r="BF41" s="7" t="s">
        <v>52</v>
      </c>
      <c r="BG41" s="7" t="s">
        <v>52</v>
      </c>
      <c r="BH41" s="7" t="s">
        <v>52</v>
      </c>
      <c r="BI41" s="7" t="s">
        <v>52</v>
      </c>
      <c r="BJ41" s="7" t="s">
        <v>52</v>
      </c>
      <c r="BK41" s="7" t="s">
        <v>52</v>
      </c>
      <c r="BL41" s="7" t="s">
        <v>52</v>
      </c>
      <c r="BM41" s="7" t="s">
        <v>52</v>
      </c>
      <c r="BN41" s="7" t="s">
        <v>52</v>
      </c>
      <c r="BO41" s="7" t="s">
        <v>52</v>
      </c>
      <c r="BP41" s="7" t="s">
        <v>52</v>
      </c>
      <c r="BQ41" s="7" t="s">
        <v>52</v>
      </c>
      <c r="BR41" s="7" t="s">
        <v>52</v>
      </c>
      <c r="BS41" s="7" t="s">
        <v>52</v>
      </c>
      <c r="BT41" s="7" t="s">
        <v>52</v>
      </c>
      <c r="BU41" s="7" t="s">
        <v>52</v>
      </c>
      <c r="BV41" s="11"/>
    </row>
    <row r="42" spans="1:78" ht="15.75" customHeight="1" x14ac:dyDescent="0.25">
      <c r="A42" s="179">
        <v>2020</v>
      </c>
      <c r="B42" s="180" t="s">
        <v>663</v>
      </c>
      <c r="C42" s="180" t="s">
        <v>116</v>
      </c>
      <c r="D42" s="181">
        <v>138527</v>
      </c>
      <c r="E42" s="180">
        <v>20</v>
      </c>
      <c r="F42" s="181">
        <v>159306</v>
      </c>
      <c r="G42" s="181">
        <v>138527</v>
      </c>
      <c r="H42" s="180">
        <v>20</v>
      </c>
      <c r="I42" s="181">
        <v>162348</v>
      </c>
      <c r="J42" s="180" t="s">
        <v>965</v>
      </c>
      <c r="K42" s="180" t="s">
        <v>965</v>
      </c>
      <c r="L42" s="181">
        <v>24114</v>
      </c>
      <c r="M42" s="180" t="s">
        <v>48</v>
      </c>
      <c r="N42" s="180" t="s">
        <v>47</v>
      </c>
      <c r="O42" s="180" t="s">
        <v>47</v>
      </c>
      <c r="P42" s="180" t="s">
        <v>47</v>
      </c>
      <c r="Q42" s="180" t="s">
        <v>47</v>
      </c>
      <c r="R42" s="180" t="s">
        <v>320</v>
      </c>
      <c r="S42" s="182" t="s">
        <v>52</v>
      </c>
      <c r="T42" s="182" t="s">
        <v>52</v>
      </c>
      <c r="U42" s="182" t="s">
        <v>47</v>
      </c>
      <c r="V42" s="182" t="s">
        <v>52</v>
      </c>
      <c r="W42" s="182" t="s">
        <v>52</v>
      </c>
      <c r="X42" s="182" t="s">
        <v>47</v>
      </c>
      <c r="Y42" s="182" t="s">
        <v>52</v>
      </c>
      <c r="Z42" s="182" t="s">
        <v>47</v>
      </c>
      <c r="AA42" s="182" t="s">
        <v>47</v>
      </c>
      <c r="AB42" s="182" t="s">
        <v>52</v>
      </c>
      <c r="AC42" s="182" t="s">
        <v>47</v>
      </c>
      <c r="AD42" s="182" t="s">
        <v>52</v>
      </c>
      <c r="AE42" s="182" t="s">
        <v>47</v>
      </c>
      <c r="AF42" s="182" t="s">
        <v>52</v>
      </c>
      <c r="AG42" s="182" t="s">
        <v>47</v>
      </c>
      <c r="AH42" s="182" t="s">
        <v>47</v>
      </c>
      <c r="AI42" s="182" t="s">
        <v>52</v>
      </c>
      <c r="AJ42" s="182" t="s">
        <v>52</v>
      </c>
      <c r="AK42" s="182" t="s">
        <v>47</v>
      </c>
      <c r="AL42" s="182" t="s">
        <v>47</v>
      </c>
      <c r="AM42" s="182" t="s">
        <v>52</v>
      </c>
      <c r="AN42" s="182" t="s">
        <v>47</v>
      </c>
      <c r="AO42" s="182" t="s">
        <v>52</v>
      </c>
      <c r="AP42" s="182" t="s">
        <v>52</v>
      </c>
      <c r="AQ42" s="182" t="s">
        <v>52</v>
      </c>
      <c r="AR42" s="182" t="s">
        <v>52</v>
      </c>
      <c r="AS42" s="182" t="s">
        <v>52</v>
      </c>
      <c r="AT42" s="182" t="s">
        <v>52</v>
      </c>
      <c r="AU42" s="182" t="s">
        <v>52</v>
      </c>
      <c r="AV42" s="182" t="s">
        <v>52</v>
      </c>
      <c r="AW42" s="182" t="s">
        <v>52</v>
      </c>
      <c r="AX42" s="182" t="s">
        <v>52</v>
      </c>
      <c r="AY42" s="182" t="s">
        <v>52</v>
      </c>
      <c r="AZ42" s="182" t="s">
        <v>52</v>
      </c>
      <c r="BA42" s="182" t="s">
        <v>52</v>
      </c>
      <c r="BB42" s="182" t="s">
        <v>52</v>
      </c>
      <c r="BC42" s="182" t="s">
        <v>52</v>
      </c>
      <c r="BD42" s="182" t="s">
        <v>52</v>
      </c>
      <c r="BE42" s="182" t="s">
        <v>47</v>
      </c>
      <c r="BF42" s="182" t="s">
        <v>52</v>
      </c>
      <c r="BG42" s="182" t="s">
        <v>52</v>
      </c>
      <c r="BH42" s="182" t="s">
        <v>52</v>
      </c>
      <c r="BI42" s="182" t="s">
        <v>52</v>
      </c>
      <c r="BJ42" s="182" t="s">
        <v>47</v>
      </c>
      <c r="BK42" s="182" t="s">
        <v>52</v>
      </c>
      <c r="BL42" s="182" t="s">
        <v>52</v>
      </c>
      <c r="BM42" s="182" t="s">
        <v>52</v>
      </c>
      <c r="BN42" s="182" t="s">
        <v>52</v>
      </c>
      <c r="BO42" s="182" t="s">
        <v>52</v>
      </c>
      <c r="BP42" s="182" t="s">
        <v>52</v>
      </c>
      <c r="BQ42" s="182" t="s">
        <v>52</v>
      </c>
      <c r="BR42" s="182" t="s">
        <v>52</v>
      </c>
      <c r="BS42" s="182" t="s">
        <v>52</v>
      </c>
      <c r="BT42" s="182" t="s">
        <v>52</v>
      </c>
      <c r="BU42" s="182" t="s">
        <v>52</v>
      </c>
      <c r="BV42" s="183" t="s">
        <v>326</v>
      </c>
      <c r="BW42" s="184"/>
      <c r="BX42" s="184"/>
      <c r="BY42" s="185"/>
      <c r="BZ42" s="185"/>
    </row>
    <row r="43" spans="1:78" s="10" customFormat="1" x14ac:dyDescent="0.25">
      <c r="A43" s="12">
        <v>2020</v>
      </c>
      <c r="B43" s="13" t="s">
        <v>849</v>
      </c>
      <c r="C43" s="13" t="s">
        <v>635</v>
      </c>
      <c r="D43" s="14">
        <v>193116</v>
      </c>
      <c r="E43" s="13">
        <v>35</v>
      </c>
      <c r="F43" s="14">
        <v>285312</v>
      </c>
      <c r="G43" s="14">
        <v>193116</v>
      </c>
      <c r="H43" s="13">
        <v>35</v>
      </c>
      <c r="I43" s="14">
        <v>285312</v>
      </c>
      <c r="J43" s="13"/>
      <c r="K43" s="13" t="s">
        <v>56</v>
      </c>
      <c r="L43" s="14">
        <v>34029</v>
      </c>
      <c r="M43" s="13" t="s">
        <v>48</v>
      </c>
      <c r="N43" s="13" t="s">
        <v>47</v>
      </c>
      <c r="O43" s="13" t="s">
        <v>47</v>
      </c>
      <c r="P43" s="13" t="s">
        <v>47</v>
      </c>
      <c r="Q43" s="13" t="s">
        <v>47</v>
      </c>
      <c r="R43" s="13"/>
      <c r="S43" s="7" t="s">
        <v>52</v>
      </c>
      <c r="T43" s="7" t="s">
        <v>52</v>
      </c>
      <c r="U43" s="7" t="s">
        <v>47</v>
      </c>
      <c r="V43" s="7" t="s">
        <v>52</v>
      </c>
      <c r="W43" s="7" t="s">
        <v>47</v>
      </c>
      <c r="X43" s="7" t="s">
        <v>47</v>
      </c>
      <c r="Y43" s="7" t="s">
        <v>52</v>
      </c>
      <c r="Z43" s="7" t="s">
        <v>47</v>
      </c>
      <c r="AA43" s="7" t="s">
        <v>52</v>
      </c>
      <c r="AB43" s="7" t="s">
        <v>52</v>
      </c>
      <c r="AC43" s="7" t="s">
        <v>52</v>
      </c>
      <c r="AD43" s="7" t="s">
        <v>52</v>
      </c>
      <c r="AE43" s="7" t="s">
        <v>47</v>
      </c>
      <c r="AF43" s="7" t="s">
        <v>52</v>
      </c>
      <c r="AG43" s="7" t="s">
        <v>52</v>
      </c>
      <c r="AH43" s="7" t="s">
        <v>47</v>
      </c>
      <c r="AI43" s="7" t="s">
        <v>52</v>
      </c>
      <c r="AJ43" s="7" t="s">
        <v>52</v>
      </c>
      <c r="AK43" s="7" t="s">
        <v>52</v>
      </c>
      <c r="AL43" s="7" t="s">
        <v>52</v>
      </c>
      <c r="AM43" s="7" t="s">
        <v>52</v>
      </c>
      <c r="AN43" s="7" t="s">
        <v>52</v>
      </c>
      <c r="AO43" s="7" t="s">
        <v>52</v>
      </c>
      <c r="AP43" s="7" t="s">
        <v>52</v>
      </c>
      <c r="AQ43" s="7" t="s">
        <v>52</v>
      </c>
      <c r="AR43" s="7" t="s">
        <v>52</v>
      </c>
      <c r="AS43" s="7" t="s">
        <v>52</v>
      </c>
      <c r="AT43" s="7" t="s">
        <v>52</v>
      </c>
      <c r="AU43" s="7" t="s">
        <v>52</v>
      </c>
      <c r="AV43" s="7" t="s">
        <v>52</v>
      </c>
      <c r="AW43" s="7" t="s">
        <v>52</v>
      </c>
      <c r="AX43" s="7" t="s">
        <v>52</v>
      </c>
      <c r="AY43" s="7" t="s">
        <v>52</v>
      </c>
      <c r="AZ43" s="7" t="s">
        <v>52</v>
      </c>
      <c r="BA43" s="7" t="s">
        <v>52</v>
      </c>
      <c r="BB43" s="7" t="s">
        <v>52</v>
      </c>
      <c r="BC43" s="7" t="s">
        <v>52</v>
      </c>
      <c r="BD43" s="7" t="s">
        <v>52</v>
      </c>
      <c r="BE43" s="7" t="s">
        <v>52</v>
      </c>
      <c r="BF43" s="7" t="s">
        <v>52</v>
      </c>
      <c r="BG43" s="7" t="s">
        <v>52</v>
      </c>
      <c r="BH43" s="7" t="s">
        <v>52</v>
      </c>
      <c r="BI43" s="7" t="s">
        <v>52</v>
      </c>
      <c r="BJ43" s="7" t="s">
        <v>52</v>
      </c>
      <c r="BK43" s="7" t="s">
        <v>52</v>
      </c>
      <c r="BL43" s="7" t="s">
        <v>52</v>
      </c>
      <c r="BM43" s="7" t="s">
        <v>52</v>
      </c>
      <c r="BN43" s="7" t="s">
        <v>52</v>
      </c>
      <c r="BO43" s="7" t="s">
        <v>52</v>
      </c>
      <c r="BP43" s="7" t="s">
        <v>52</v>
      </c>
      <c r="BQ43" s="7" t="s">
        <v>52</v>
      </c>
      <c r="BR43" s="7" t="s">
        <v>52</v>
      </c>
      <c r="BS43" s="7" t="s">
        <v>52</v>
      </c>
      <c r="BT43" s="7" t="s">
        <v>52</v>
      </c>
      <c r="BU43" s="7" t="s">
        <v>52</v>
      </c>
      <c r="BV43" s="11"/>
    </row>
    <row r="44" spans="1:78" s="10" customFormat="1" x14ac:dyDescent="0.25">
      <c r="A44" s="12">
        <v>2020</v>
      </c>
      <c r="B44" s="13" t="s">
        <v>154</v>
      </c>
      <c r="C44" s="13" t="s">
        <v>1176</v>
      </c>
      <c r="D44" s="14">
        <v>123888</v>
      </c>
      <c r="E44" s="13">
        <v>20</v>
      </c>
      <c r="F44" s="14">
        <v>143415.85</v>
      </c>
      <c r="G44" s="14">
        <v>126365.75999999999</v>
      </c>
      <c r="H44" s="13">
        <v>20</v>
      </c>
      <c r="I44" s="14">
        <v>146284.16</v>
      </c>
      <c r="J44" s="13">
        <v>2</v>
      </c>
      <c r="K44" s="13" t="s">
        <v>47</v>
      </c>
      <c r="L44" s="14">
        <v>26481</v>
      </c>
      <c r="M44" s="13" t="s">
        <v>56</v>
      </c>
      <c r="N44" s="13" t="s">
        <v>47</v>
      </c>
      <c r="O44" s="13" t="s">
        <v>47</v>
      </c>
      <c r="P44" s="13" t="s">
        <v>47</v>
      </c>
      <c r="Q44" s="13" t="s">
        <v>47</v>
      </c>
      <c r="R44" s="13" t="s">
        <v>972</v>
      </c>
      <c r="S44" s="7" t="s">
        <v>52</v>
      </c>
      <c r="T44" s="7" t="s">
        <v>52</v>
      </c>
      <c r="U44" s="7" t="s">
        <v>47</v>
      </c>
      <c r="V44" s="7" t="s">
        <v>52</v>
      </c>
      <c r="W44" s="7" t="s">
        <v>47</v>
      </c>
      <c r="X44" s="7" t="s">
        <v>52</v>
      </c>
      <c r="Y44" s="7" t="s">
        <v>52</v>
      </c>
      <c r="Z44" s="7" t="s">
        <v>52</v>
      </c>
      <c r="AA44" s="7" t="s">
        <v>47</v>
      </c>
      <c r="AB44" s="7" t="s">
        <v>52</v>
      </c>
      <c r="AC44" s="7" t="s">
        <v>52</v>
      </c>
      <c r="AD44" s="7" t="s">
        <v>52</v>
      </c>
      <c r="AE44" s="7" t="s">
        <v>47</v>
      </c>
      <c r="AF44" s="7" t="s">
        <v>52</v>
      </c>
      <c r="AG44" s="7" t="s">
        <v>52</v>
      </c>
      <c r="AH44" s="7" t="s">
        <v>47</v>
      </c>
      <c r="AI44" s="7" t="s">
        <v>52</v>
      </c>
      <c r="AJ44" s="7" t="s">
        <v>52</v>
      </c>
      <c r="AK44" s="7" t="s">
        <v>52</v>
      </c>
      <c r="AL44" s="7" t="s">
        <v>52</v>
      </c>
      <c r="AM44" s="7" t="s">
        <v>52</v>
      </c>
      <c r="AN44" s="7" t="s">
        <v>52</v>
      </c>
      <c r="AO44" s="7" t="s">
        <v>52</v>
      </c>
      <c r="AP44" s="7" t="s">
        <v>52</v>
      </c>
      <c r="AQ44" s="7" t="s">
        <v>52</v>
      </c>
      <c r="AR44" s="7" t="s">
        <v>52</v>
      </c>
      <c r="AS44" s="7" t="s">
        <v>52</v>
      </c>
      <c r="AT44" s="7" t="s">
        <v>52</v>
      </c>
      <c r="AU44" s="7" t="s">
        <v>52</v>
      </c>
      <c r="AV44" s="7" t="s">
        <v>52</v>
      </c>
      <c r="AW44" s="7" t="s">
        <v>52</v>
      </c>
      <c r="AX44" s="7" t="s">
        <v>52</v>
      </c>
      <c r="AY44" s="7" t="s">
        <v>52</v>
      </c>
      <c r="AZ44" s="7" t="s">
        <v>52</v>
      </c>
      <c r="BA44" s="7" t="s">
        <v>52</v>
      </c>
      <c r="BB44" s="7" t="s">
        <v>52</v>
      </c>
      <c r="BC44" s="7" t="s">
        <v>52</v>
      </c>
      <c r="BD44" s="7" t="s">
        <v>52</v>
      </c>
      <c r="BE44" s="7" t="s">
        <v>52</v>
      </c>
      <c r="BF44" s="7" t="s">
        <v>52</v>
      </c>
      <c r="BG44" s="7" t="s">
        <v>52</v>
      </c>
      <c r="BH44" s="7" t="s">
        <v>52</v>
      </c>
      <c r="BI44" s="7" t="s">
        <v>52</v>
      </c>
      <c r="BJ44" s="7" t="s">
        <v>52</v>
      </c>
      <c r="BK44" s="7" t="s">
        <v>52</v>
      </c>
      <c r="BL44" s="7" t="s">
        <v>52</v>
      </c>
      <c r="BM44" s="7" t="s">
        <v>52</v>
      </c>
      <c r="BN44" s="7" t="s">
        <v>52</v>
      </c>
      <c r="BO44" s="7" t="s">
        <v>52</v>
      </c>
      <c r="BP44" s="7" t="s">
        <v>52</v>
      </c>
      <c r="BQ44" s="7" t="s">
        <v>52</v>
      </c>
      <c r="BR44" s="7" t="s">
        <v>52</v>
      </c>
      <c r="BS44" s="7" t="s">
        <v>52</v>
      </c>
      <c r="BT44" s="7" t="s">
        <v>52</v>
      </c>
      <c r="BU44" s="7" t="s">
        <v>52</v>
      </c>
      <c r="BV44" s="11"/>
      <c r="BW44" s="2"/>
    </row>
    <row r="45" spans="1:78" s="10" customFormat="1" x14ac:dyDescent="0.25">
      <c r="A45" s="12">
        <v>2020</v>
      </c>
      <c r="B45" s="13" t="s">
        <v>117</v>
      </c>
      <c r="C45" s="13" t="s">
        <v>148</v>
      </c>
      <c r="D45" s="14">
        <v>108304</v>
      </c>
      <c r="E45" s="13"/>
      <c r="F45" s="14"/>
      <c r="G45" s="14">
        <v>108304</v>
      </c>
      <c r="H45" s="13"/>
      <c r="I45" s="14">
        <v>110304</v>
      </c>
      <c r="J45" s="13">
        <v>1</v>
      </c>
      <c r="K45" s="13" t="s">
        <v>52</v>
      </c>
      <c r="L45" s="14">
        <v>15661</v>
      </c>
      <c r="M45" s="13" t="s">
        <v>48</v>
      </c>
      <c r="N45" s="13" t="s">
        <v>47</v>
      </c>
      <c r="O45" s="13" t="s">
        <v>47</v>
      </c>
      <c r="P45" s="13" t="s">
        <v>47</v>
      </c>
      <c r="Q45" s="13" t="s">
        <v>47</v>
      </c>
      <c r="R45" s="13"/>
      <c r="S45" s="7" t="s">
        <v>52</v>
      </c>
      <c r="T45" s="7" t="s">
        <v>52</v>
      </c>
      <c r="U45" s="7" t="s">
        <v>47</v>
      </c>
      <c r="V45" s="7" t="s">
        <v>52</v>
      </c>
      <c r="W45" s="7" t="s">
        <v>52</v>
      </c>
      <c r="X45" s="7" t="s">
        <v>52</v>
      </c>
      <c r="Y45" s="7" t="s">
        <v>52</v>
      </c>
      <c r="Z45" s="7" t="s">
        <v>52</v>
      </c>
      <c r="AA45" s="7" t="s">
        <v>52</v>
      </c>
      <c r="AB45" s="7" t="s">
        <v>52</v>
      </c>
      <c r="AC45" s="7" t="s">
        <v>52</v>
      </c>
      <c r="AD45" s="7" t="s">
        <v>52</v>
      </c>
      <c r="AE45" s="7" t="s">
        <v>47</v>
      </c>
      <c r="AF45" s="7" t="s">
        <v>52</v>
      </c>
      <c r="AG45" s="7" t="s">
        <v>52</v>
      </c>
      <c r="AH45" s="7" t="s">
        <v>47</v>
      </c>
      <c r="AI45" s="7" t="s">
        <v>52</v>
      </c>
      <c r="AJ45" s="7" t="s">
        <v>52</v>
      </c>
      <c r="AK45" s="7" t="s">
        <v>52</v>
      </c>
      <c r="AL45" s="7" t="s">
        <v>52</v>
      </c>
      <c r="AM45" s="7" t="s">
        <v>52</v>
      </c>
      <c r="AN45" s="7" t="s">
        <v>52</v>
      </c>
      <c r="AO45" s="7" t="s">
        <v>52</v>
      </c>
      <c r="AP45" s="7" t="s">
        <v>52</v>
      </c>
      <c r="AQ45" s="7" t="s">
        <v>52</v>
      </c>
      <c r="AR45" s="7" t="s">
        <v>52</v>
      </c>
      <c r="AS45" s="7" t="s">
        <v>52</v>
      </c>
      <c r="AT45" s="7" t="s">
        <v>52</v>
      </c>
      <c r="AU45" s="7" t="s">
        <v>52</v>
      </c>
      <c r="AV45" s="7" t="s">
        <v>52</v>
      </c>
      <c r="AW45" s="7" t="s">
        <v>52</v>
      </c>
      <c r="AX45" s="7" t="s">
        <v>52</v>
      </c>
      <c r="AY45" s="7" t="s">
        <v>52</v>
      </c>
      <c r="AZ45" s="7" t="s">
        <v>52</v>
      </c>
      <c r="BA45" s="7" t="s">
        <v>52</v>
      </c>
      <c r="BB45" s="7" t="s">
        <v>52</v>
      </c>
      <c r="BC45" s="7" t="s">
        <v>52</v>
      </c>
      <c r="BD45" s="7" t="s">
        <v>52</v>
      </c>
      <c r="BE45" s="7" t="s">
        <v>52</v>
      </c>
      <c r="BF45" s="7" t="s">
        <v>52</v>
      </c>
      <c r="BG45" s="7" t="s">
        <v>52</v>
      </c>
      <c r="BH45" s="7" t="s">
        <v>52</v>
      </c>
      <c r="BI45" s="7" t="s">
        <v>52</v>
      </c>
      <c r="BJ45" s="7" t="s">
        <v>52</v>
      </c>
      <c r="BK45" s="7" t="s">
        <v>52</v>
      </c>
      <c r="BL45" s="7" t="s">
        <v>52</v>
      </c>
      <c r="BM45" s="7" t="s">
        <v>52</v>
      </c>
      <c r="BN45" s="7" t="s">
        <v>52</v>
      </c>
      <c r="BO45" s="7" t="s">
        <v>52</v>
      </c>
      <c r="BP45" s="7" t="s">
        <v>52</v>
      </c>
      <c r="BQ45" s="7" t="s">
        <v>52</v>
      </c>
      <c r="BR45" s="7" t="s">
        <v>52</v>
      </c>
      <c r="BS45" s="7" t="s">
        <v>52</v>
      </c>
      <c r="BT45" s="7" t="s">
        <v>52</v>
      </c>
      <c r="BU45" s="7" t="s">
        <v>52</v>
      </c>
      <c r="BV45" s="11"/>
      <c r="BW45" s="2"/>
    </row>
    <row r="46" spans="1:78" s="10" customFormat="1" ht="30" x14ac:dyDescent="0.25">
      <c r="A46" s="12">
        <v>2020</v>
      </c>
      <c r="B46" s="13" t="s">
        <v>204</v>
      </c>
      <c r="C46" s="13" t="s">
        <v>100</v>
      </c>
      <c r="D46" s="14">
        <v>143880</v>
      </c>
      <c r="E46" s="13">
        <v>24</v>
      </c>
      <c r="F46" s="14">
        <v>185056</v>
      </c>
      <c r="G46" s="14">
        <v>151074</v>
      </c>
      <c r="H46" s="13">
        <v>24</v>
      </c>
      <c r="I46" s="14">
        <v>192250</v>
      </c>
      <c r="J46" s="13"/>
      <c r="K46" s="13" t="s">
        <v>56</v>
      </c>
      <c r="L46" s="14">
        <v>18447</v>
      </c>
      <c r="M46" s="13" t="s">
        <v>48</v>
      </c>
      <c r="N46" s="13" t="s">
        <v>47</v>
      </c>
      <c r="O46" s="13" t="s">
        <v>47</v>
      </c>
      <c r="P46" s="13" t="s">
        <v>47</v>
      </c>
      <c r="Q46" s="13" t="s">
        <v>47</v>
      </c>
      <c r="R46" s="13" t="s">
        <v>977</v>
      </c>
      <c r="S46" s="7" t="s">
        <v>47</v>
      </c>
      <c r="T46" s="7" t="s">
        <v>47</v>
      </c>
      <c r="U46" s="7" t="s">
        <v>47</v>
      </c>
      <c r="V46" s="7" t="s">
        <v>52</v>
      </c>
      <c r="W46" s="7" t="s">
        <v>52</v>
      </c>
      <c r="X46" s="7" t="s">
        <v>47</v>
      </c>
      <c r="Y46" s="7" t="s">
        <v>52</v>
      </c>
      <c r="Z46" s="7" t="s">
        <v>47</v>
      </c>
      <c r="AA46" s="7" t="s">
        <v>52</v>
      </c>
      <c r="AB46" s="7" t="s">
        <v>52</v>
      </c>
      <c r="AC46" s="7" t="s">
        <v>52</v>
      </c>
      <c r="AD46" s="7" t="s">
        <v>47</v>
      </c>
      <c r="AE46" s="7" t="s">
        <v>47</v>
      </c>
      <c r="AF46" s="7" t="s">
        <v>52</v>
      </c>
      <c r="AG46" s="7" t="s">
        <v>52</v>
      </c>
      <c r="AH46" s="7" t="s">
        <v>52</v>
      </c>
      <c r="AI46" s="7" t="s">
        <v>52</v>
      </c>
      <c r="AJ46" s="7" t="s">
        <v>52</v>
      </c>
      <c r="AK46" s="7" t="s">
        <v>52</v>
      </c>
      <c r="AL46" s="7" t="s">
        <v>52</v>
      </c>
      <c r="AM46" s="7" t="s">
        <v>47</v>
      </c>
      <c r="AN46" s="7" t="s">
        <v>52</v>
      </c>
      <c r="AO46" s="7" t="s">
        <v>52</v>
      </c>
      <c r="AP46" s="7" t="s">
        <v>52</v>
      </c>
      <c r="AQ46" s="7" t="s">
        <v>52</v>
      </c>
      <c r="AR46" s="7" t="s">
        <v>52</v>
      </c>
      <c r="AS46" s="7" t="s">
        <v>52</v>
      </c>
      <c r="AT46" s="7" t="s">
        <v>52</v>
      </c>
      <c r="AU46" s="7" t="s">
        <v>52</v>
      </c>
      <c r="AV46" s="7" t="s">
        <v>52</v>
      </c>
      <c r="AW46" s="7" t="s">
        <v>52</v>
      </c>
      <c r="AX46" s="7" t="s">
        <v>52</v>
      </c>
      <c r="AY46" s="7" t="s">
        <v>52</v>
      </c>
      <c r="AZ46" s="7" t="s">
        <v>52</v>
      </c>
      <c r="BA46" s="7" t="s">
        <v>52</v>
      </c>
      <c r="BB46" s="7" t="s">
        <v>52</v>
      </c>
      <c r="BC46" s="7" t="s">
        <v>52</v>
      </c>
      <c r="BD46" s="7" t="s">
        <v>52</v>
      </c>
      <c r="BE46" s="7" t="s">
        <v>52</v>
      </c>
      <c r="BF46" s="7" t="s">
        <v>52</v>
      </c>
      <c r="BG46" s="7" t="s">
        <v>52</v>
      </c>
      <c r="BH46" s="7" t="s">
        <v>47</v>
      </c>
      <c r="BI46" s="7" t="s">
        <v>52</v>
      </c>
      <c r="BJ46" s="7" t="s">
        <v>52</v>
      </c>
      <c r="BK46" s="7" t="s">
        <v>52</v>
      </c>
      <c r="BL46" s="7" t="s">
        <v>52</v>
      </c>
      <c r="BM46" s="7" t="s">
        <v>52</v>
      </c>
      <c r="BN46" s="7" t="s">
        <v>52</v>
      </c>
      <c r="BO46" s="7" t="s">
        <v>52</v>
      </c>
      <c r="BP46" s="7" t="s">
        <v>52</v>
      </c>
      <c r="BQ46" s="7" t="s">
        <v>52</v>
      </c>
      <c r="BR46" s="7" t="s">
        <v>52</v>
      </c>
      <c r="BS46" s="7" t="s">
        <v>52</v>
      </c>
      <c r="BT46" s="7" t="s">
        <v>52</v>
      </c>
      <c r="BU46" s="7" t="s">
        <v>52</v>
      </c>
      <c r="BV46" s="11" t="s">
        <v>979</v>
      </c>
      <c r="BW46" s="2"/>
      <c r="BX46" s="2"/>
      <c r="BY46" s="2"/>
    </row>
    <row r="47" spans="1:78" s="90" customFormat="1" x14ac:dyDescent="0.25">
      <c r="A47" s="8">
        <v>2016</v>
      </c>
      <c r="B47" s="3" t="s">
        <v>526</v>
      </c>
      <c r="C47" s="3" t="s">
        <v>58</v>
      </c>
      <c r="D47" s="4">
        <v>118885</v>
      </c>
      <c r="E47" s="3">
        <v>29</v>
      </c>
      <c r="F47" s="4">
        <v>121885</v>
      </c>
      <c r="G47" s="4">
        <v>126125</v>
      </c>
      <c r="H47" s="3">
        <v>29</v>
      </c>
      <c r="I47" s="4">
        <v>128525</v>
      </c>
      <c r="J47" s="3"/>
      <c r="K47" s="3" t="s">
        <v>52</v>
      </c>
      <c r="L47" s="4">
        <v>25190</v>
      </c>
      <c r="M47" s="3" t="s">
        <v>56</v>
      </c>
      <c r="N47" s="3" t="s">
        <v>47</v>
      </c>
      <c r="O47" s="3" t="s">
        <v>47</v>
      </c>
      <c r="P47" s="3" t="s">
        <v>47</v>
      </c>
      <c r="Q47" s="3" t="s">
        <v>47</v>
      </c>
      <c r="R47" s="3" t="s">
        <v>129</v>
      </c>
      <c r="S47" s="7" t="s">
        <v>52</v>
      </c>
      <c r="T47" s="7" t="s">
        <v>52</v>
      </c>
      <c r="U47" s="7" t="s">
        <v>47</v>
      </c>
      <c r="V47" s="7" t="s">
        <v>52</v>
      </c>
      <c r="W47" s="7" t="s">
        <v>47</v>
      </c>
      <c r="X47" s="7" t="s">
        <v>47</v>
      </c>
      <c r="Y47" s="7" t="s">
        <v>52</v>
      </c>
      <c r="Z47" s="7" t="s">
        <v>47</v>
      </c>
      <c r="AA47" s="7" t="s">
        <v>47</v>
      </c>
      <c r="AB47" s="7" t="s">
        <v>52</v>
      </c>
      <c r="AC47" s="7" t="s">
        <v>52</v>
      </c>
      <c r="AD47" s="7" t="s">
        <v>52</v>
      </c>
      <c r="AE47" s="7" t="s">
        <v>47</v>
      </c>
      <c r="AF47" s="7" t="s">
        <v>52</v>
      </c>
      <c r="AG47" s="7" t="s">
        <v>52</v>
      </c>
      <c r="AH47" s="7" t="s">
        <v>47</v>
      </c>
      <c r="AI47" s="7" t="s">
        <v>52</v>
      </c>
      <c r="AJ47" s="7" t="s">
        <v>52</v>
      </c>
      <c r="AK47" s="7" t="s">
        <v>52</v>
      </c>
      <c r="AL47" s="7" t="s">
        <v>52</v>
      </c>
      <c r="AM47" s="7" t="s">
        <v>52</v>
      </c>
      <c r="AN47" s="7" t="s">
        <v>47</v>
      </c>
      <c r="AO47" s="7" t="s">
        <v>52</v>
      </c>
      <c r="AP47" s="7" t="s">
        <v>52</v>
      </c>
      <c r="AQ47" s="7" t="s">
        <v>52</v>
      </c>
      <c r="AR47" s="7" t="s">
        <v>52</v>
      </c>
      <c r="AS47" s="7" t="s">
        <v>52</v>
      </c>
      <c r="AT47" s="7" t="s">
        <v>52</v>
      </c>
      <c r="AU47" s="7" t="s">
        <v>52</v>
      </c>
      <c r="AV47" s="7" t="s">
        <v>52</v>
      </c>
      <c r="AW47" s="7" t="s">
        <v>52</v>
      </c>
      <c r="AX47" s="7" t="s">
        <v>52</v>
      </c>
      <c r="AY47" s="7" t="s">
        <v>52</v>
      </c>
      <c r="AZ47" s="7" t="s">
        <v>52</v>
      </c>
      <c r="BA47" s="7" t="s">
        <v>52</v>
      </c>
      <c r="BB47" s="7" t="s">
        <v>52</v>
      </c>
      <c r="BC47" s="7" t="s">
        <v>52</v>
      </c>
      <c r="BD47" s="7" t="s">
        <v>52</v>
      </c>
      <c r="BE47" s="7" t="s">
        <v>52</v>
      </c>
      <c r="BF47" s="7" t="s">
        <v>52</v>
      </c>
      <c r="BG47" s="7" t="s">
        <v>52</v>
      </c>
      <c r="BH47" s="7" t="s">
        <v>52</v>
      </c>
      <c r="BI47" s="7" t="s">
        <v>52</v>
      </c>
      <c r="BJ47" s="7" t="s">
        <v>52</v>
      </c>
      <c r="BK47" s="7" t="s">
        <v>52</v>
      </c>
      <c r="BL47" s="7" t="s">
        <v>52</v>
      </c>
      <c r="BM47" s="7" t="s">
        <v>52</v>
      </c>
      <c r="BN47" s="7" t="s">
        <v>52</v>
      </c>
      <c r="BO47" s="7" t="s">
        <v>52</v>
      </c>
      <c r="BP47" s="7" t="s">
        <v>52</v>
      </c>
      <c r="BQ47" s="7" t="s">
        <v>52</v>
      </c>
      <c r="BR47" s="7" t="s">
        <v>52</v>
      </c>
      <c r="BS47" s="7" t="s">
        <v>52</v>
      </c>
      <c r="BT47" s="7" t="s">
        <v>52</v>
      </c>
      <c r="BU47" s="7" t="s">
        <v>52</v>
      </c>
      <c r="BV47" s="3"/>
    </row>
    <row r="48" spans="1:78" s="90" customFormat="1" x14ac:dyDescent="0.25">
      <c r="A48" s="8">
        <v>2018</v>
      </c>
      <c r="B48" s="3" t="s">
        <v>850</v>
      </c>
      <c r="C48" s="3" t="s">
        <v>100</v>
      </c>
      <c r="D48" s="4">
        <v>131736</v>
      </c>
      <c r="E48" s="3"/>
      <c r="F48" s="4">
        <v>131736</v>
      </c>
      <c r="G48" s="4">
        <v>133736</v>
      </c>
      <c r="H48" s="3"/>
      <c r="I48" s="4">
        <v>133736</v>
      </c>
      <c r="J48" s="3">
        <v>1</v>
      </c>
      <c r="K48" s="3" t="s">
        <v>47</v>
      </c>
      <c r="L48" s="4">
        <v>18186</v>
      </c>
      <c r="M48" s="3">
        <v>3</v>
      </c>
      <c r="N48" s="3" t="s">
        <v>47</v>
      </c>
      <c r="O48" s="3" t="s">
        <v>47</v>
      </c>
      <c r="P48" s="3" t="s">
        <v>47</v>
      </c>
      <c r="Q48" s="3" t="s">
        <v>47</v>
      </c>
      <c r="R48" s="3"/>
      <c r="S48" s="7" t="s">
        <v>52</v>
      </c>
      <c r="T48" s="7" t="s">
        <v>52</v>
      </c>
      <c r="U48" s="7" t="s">
        <v>47</v>
      </c>
      <c r="V48" s="7" t="s">
        <v>52</v>
      </c>
      <c r="W48" s="7" t="s">
        <v>52</v>
      </c>
      <c r="X48" s="7" t="s">
        <v>52</v>
      </c>
      <c r="Y48" s="7" t="s">
        <v>52</v>
      </c>
      <c r="Z48" s="7" t="s">
        <v>47</v>
      </c>
      <c r="AA48" s="7" t="s">
        <v>47</v>
      </c>
      <c r="AB48" s="7" t="s">
        <v>52</v>
      </c>
      <c r="AC48" s="7" t="s">
        <v>52</v>
      </c>
      <c r="AD48" s="7" t="s">
        <v>52</v>
      </c>
      <c r="AE48" s="7" t="s">
        <v>47</v>
      </c>
      <c r="AF48" s="7" t="s">
        <v>52</v>
      </c>
      <c r="AG48" s="7" t="s">
        <v>52</v>
      </c>
      <c r="AH48" s="7" t="s">
        <v>47</v>
      </c>
      <c r="AI48" s="7" t="s">
        <v>52</v>
      </c>
      <c r="AJ48" s="7" t="s">
        <v>52</v>
      </c>
      <c r="AK48" s="7" t="s">
        <v>52</v>
      </c>
      <c r="AL48" s="7" t="s">
        <v>52</v>
      </c>
      <c r="AM48" s="7" t="s">
        <v>52</v>
      </c>
      <c r="AN48" s="7" t="s">
        <v>52</v>
      </c>
      <c r="AO48" s="7" t="s">
        <v>52</v>
      </c>
      <c r="AP48" s="7" t="s">
        <v>52</v>
      </c>
      <c r="AQ48" s="7" t="s">
        <v>52</v>
      </c>
      <c r="AR48" s="7" t="s">
        <v>52</v>
      </c>
      <c r="AS48" s="7" t="s">
        <v>52</v>
      </c>
      <c r="AT48" s="7" t="s">
        <v>52</v>
      </c>
      <c r="AU48" s="7" t="s">
        <v>52</v>
      </c>
      <c r="AV48" s="7" t="s">
        <v>52</v>
      </c>
      <c r="AW48" s="7" t="s">
        <v>52</v>
      </c>
      <c r="AX48" s="7" t="s">
        <v>52</v>
      </c>
      <c r="AY48" s="7" t="s">
        <v>52</v>
      </c>
      <c r="AZ48" s="7" t="s">
        <v>52</v>
      </c>
      <c r="BA48" s="7" t="s">
        <v>52</v>
      </c>
      <c r="BB48" s="7" t="s">
        <v>52</v>
      </c>
      <c r="BC48" s="7" t="s">
        <v>52</v>
      </c>
      <c r="BD48" s="7" t="s">
        <v>52</v>
      </c>
      <c r="BE48" s="7" t="s">
        <v>52</v>
      </c>
      <c r="BF48" s="7" t="s">
        <v>52</v>
      </c>
      <c r="BG48" s="7" t="s">
        <v>52</v>
      </c>
      <c r="BH48" s="7" t="s">
        <v>52</v>
      </c>
      <c r="BI48" s="7" t="s">
        <v>52</v>
      </c>
      <c r="BJ48" s="7" t="s">
        <v>52</v>
      </c>
      <c r="BK48" s="7" t="s">
        <v>52</v>
      </c>
      <c r="BL48" s="7" t="s">
        <v>52</v>
      </c>
      <c r="BM48" s="7" t="s">
        <v>52</v>
      </c>
      <c r="BN48" s="7" t="s">
        <v>52</v>
      </c>
      <c r="BO48" s="7" t="s">
        <v>52</v>
      </c>
      <c r="BP48" s="7" t="s">
        <v>52</v>
      </c>
      <c r="BQ48" s="7" t="s">
        <v>52</v>
      </c>
      <c r="BR48" s="7" t="s">
        <v>52</v>
      </c>
      <c r="BS48" s="7" t="s">
        <v>52</v>
      </c>
      <c r="BT48" s="7" t="s">
        <v>52</v>
      </c>
      <c r="BU48" s="7" t="s">
        <v>52</v>
      </c>
      <c r="BV48" s="11"/>
    </row>
    <row r="49" spans="1:76" s="10" customFormat="1" x14ac:dyDescent="0.25">
      <c r="A49" s="12">
        <v>2020</v>
      </c>
      <c r="B49" s="13" t="s">
        <v>649</v>
      </c>
      <c r="C49" s="13" t="s">
        <v>987</v>
      </c>
      <c r="D49" s="14">
        <v>133148</v>
      </c>
      <c r="E49" s="13">
        <v>15</v>
      </c>
      <c r="F49" s="14">
        <v>139508</v>
      </c>
      <c r="G49" s="14">
        <v>133148</v>
      </c>
      <c r="H49" s="13">
        <v>15</v>
      </c>
      <c r="I49" s="14">
        <v>143707</v>
      </c>
      <c r="J49" s="13">
        <v>1</v>
      </c>
      <c r="K49" s="13" t="s">
        <v>47</v>
      </c>
      <c r="L49" s="14">
        <v>22465</v>
      </c>
      <c r="M49" s="13" t="s">
        <v>48</v>
      </c>
      <c r="N49" s="13" t="s">
        <v>47</v>
      </c>
      <c r="O49" s="13" t="s">
        <v>47</v>
      </c>
      <c r="P49" s="13" t="s">
        <v>47</v>
      </c>
      <c r="Q49" s="13" t="s">
        <v>47</v>
      </c>
      <c r="R49" s="13"/>
      <c r="S49" s="7" t="s">
        <v>52</v>
      </c>
      <c r="T49" s="7" t="s">
        <v>47</v>
      </c>
      <c r="U49" s="7" t="s">
        <v>47</v>
      </c>
      <c r="V49" s="7" t="s">
        <v>52</v>
      </c>
      <c r="W49" s="7" t="s">
        <v>52</v>
      </c>
      <c r="X49" s="7" t="s">
        <v>52</v>
      </c>
      <c r="Y49" s="7" t="s">
        <v>52</v>
      </c>
      <c r="Z49" s="7" t="s">
        <v>47</v>
      </c>
      <c r="AA49" s="7" t="s">
        <v>52</v>
      </c>
      <c r="AB49" s="7" t="s">
        <v>52</v>
      </c>
      <c r="AC49" s="7" t="s">
        <v>52</v>
      </c>
      <c r="AD49" s="7" t="s">
        <v>52</v>
      </c>
      <c r="AE49" s="7" t="s">
        <v>47</v>
      </c>
      <c r="AF49" s="7" t="s">
        <v>52</v>
      </c>
      <c r="AG49" s="7" t="s">
        <v>52</v>
      </c>
      <c r="AH49" s="7" t="s">
        <v>47</v>
      </c>
      <c r="AI49" s="7" t="s">
        <v>52</v>
      </c>
      <c r="AJ49" s="7" t="s">
        <v>52</v>
      </c>
      <c r="AK49" s="7" t="s">
        <v>52</v>
      </c>
      <c r="AL49" s="7" t="s">
        <v>52</v>
      </c>
      <c r="AM49" s="7" t="s">
        <v>52</v>
      </c>
      <c r="AN49" s="7" t="s">
        <v>52</v>
      </c>
      <c r="AO49" s="7" t="s">
        <v>52</v>
      </c>
      <c r="AP49" s="7" t="s">
        <v>52</v>
      </c>
      <c r="AQ49" s="7" t="s">
        <v>52</v>
      </c>
      <c r="AR49" s="7" t="s">
        <v>52</v>
      </c>
      <c r="AS49" s="7" t="s">
        <v>52</v>
      </c>
      <c r="AT49" s="7" t="s">
        <v>52</v>
      </c>
      <c r="AU49" s="7" t="s">
        <v>52</v>
      </c>
      <c r="AV49" s="7" t="s">
        <v>52</v>
      </c>
      <c r="AW49" s="7" t="s">
        <v>52</v>
      </c>
      <c r="AX49" s="7" t="s">
        <v>52</v>
      </c>
      <c r="AY49" s="7" t="s">
        <v>52</v>
      </c>
      <c r="AZ49" s="7" t="s">
        <v>52</v>
      </c>
      <c r="BA49" s="7" t="s">
        <v>52</v>
      </c>
      <c r="BB49" s="7" t="s">
        <v>52</v>
      </c>
      <c r="BC49" s="7" t="s">
        <v>52</v>
      </c>
      <c r="BD49" s="7" t="s">
        <v>52</v>
      </c>
      <c r="BE49" s="7" t="s">
        <v>52</v>
      </c>
      <c r="BF49" s="7" t="s">
        <v>52</v>
      </c>
      <c r="BG49" s="7" t="s">
        <v>52</v>
      </c>
      <c r="BH49" s="7" t="s">
        <v>52</v>
      </c>
      <c r="BI49" s="7" t="s">
        <v>52</v>
      </c>
      <c r="BJ49" s="7" t="s">
        <v>52</v>
      </c>
      <c r="BK49" s="7" t="s">
        <v>52</v>
      </c>
      <c r="BL49" s="7" t="s">
        <v>52</v>
      </c>
      <c r="BM49" s="7" t="s">
        <v>52</v>
      </c>
      <c r="BN49" s="7" t="s">
        <v>52</v>
      </c>
      <c r="BO49" s="7" t="s">
        <v>52</v>
      </c>
      <c r="BP49" s="7" t="s">
        <v>52</v>
      </c>
      <c r="BQ49" s="7" t="s">
        <v>52</v>
      </c>
      <c r="BR49" s="7" t="s">
        <v>52</v>
      </c>
      <c r="BS49" s="7" t="s">
        <v>52</v>
      </c>
      <c r="BT49" s="7" t="s">
        <v>52</v>
      </c>
      <c r="BU49" s="7" t="s">
        <v>52</v>
      </c>
      <c r="BV49" s="11"/>
      <c r="BW49" s="2"/>
    </row>
    <row r="50" spans="1:76" s="10" customFormat="1" ht="30" x14ac:dyDescent="0.25">
      <c r="A50" s="196">
        <v>2020</v>
      </c>
      <c r="B50" s="103" t="s">
        <v>246</v>
      </c>
      <c r="C50" s="103" t="s">
        <v>70</v>
      </c>
      <c r="D50" s="104">
        <v>124380</v>
      </c>
      <c r="E50" s="103">
        <v>25</v>
      </c>
      <c r="F50" s="104">
        <v>143037</v>
      </c>
      <c r="G50" s="104">
        <v>127380</v>
      </c>
      <c r="H50" s="103">
        <v>25</v>
      </c>
      <c r="I50" s="104">
        <v>146037</v>
      </c>
      <c r="J50" s="103" t="s">
        <v>965</v>
      </c>
      <c r="K50" s="103" t="s">
        <v>965</v>
      </c>
      <c r="L50" s="104">
        <v>29851</v>
      </c>
      <c r="M50" s="103" t="s">
        <v>994</v>
      </c>
      <c r="N50" s="103" t="s">
        <v>47</v>
      </c>
      <c r="O50" s="103" t="s">
        <v>47</v>
      </c>
      <c r="P50" s="103" t="s">
        <v>47</v>
      </c>
      <c r="Q50" s="103" t="s">
        <v>47</v>
      </c>
      <c r="R50" s="103" t="s">
        <v>129</v>
      </c>
      <c r="S50" s="23" t="s">
        <v>52</v>
      </c>
      <c r="T50" s="23" t="s">
        <v>52</v>
      </c>
      <c r="U50" s="23" t="s">
        <v>47</v>
      </c>
      <c r="V50" s="23" t="s">
        <v>52</v>
      </c>
      <c r="W50" s="23" t="s">
        <v>47</v>
      </c>
      <c r="X50" s="23" t="s">
        <v>52</v>
      </c>
      <c r="Y50" s="23" t="s">
        <v>52</v>
      </c>
      <c r="Z50" s="23" t="s">
        <v>47</v>
      </c>
      <c r="AA50" s="23" t="s">
        <v>52</v>
      </c>
      <c r="AB50" s="23" t="s">
        <v>52</v>
      </c>
      <c r="AC50" s="23" t="s">
        <v>52</v>
      </c>
      <c r="AD50" s="23" t="s">
        <v>52</v>
      </c>
      <c r="AE50" s="23" t="s">
        <v>47</v>
      </c>
      <c r="AF50" s="23" t="s">
        <v>52</v>
      </c>
      <c r="AG50" s="23" t="s">
        <v>52</v>
      </c>
      <c r="AH50" s="23" t="s">
        <v>52</v>
      </c>
      <c r="AI50" s="23" t="s">
        <v>52</v>
      </c>
      <c r="AJ50" s="23" t="s">
        <v>52</v>
      </c>
      <c r="AK50" s="23" t="s">
        <v>52</v>
      </c>
      <c r="AL50" s="23" t="s">
        <v>52</v>
      </c>
      <c r="AM50" s="23" t="s">
        <v>52</v>
      </c>
      <c r="AN50" s="23" t="s">
        <v>52</v>
      </c>
      <c r="AO50" s="23" t="s">
        <v>52</v>
      </c>
      <c r="AP50" s="23" t="s">
        <v>52</v>
      </c>
      <c r="AQ50" s="23" t="s">
        <v>52</v>
      </c>
      <c r="AR50" s="23" t="s">
        <v>52</v>
      </c>
      <c r="AS50" s="23" t="s">
        <v>52</v>
      </c>
      <c r="AT50" s="23" t="s">
        <v>52</v>
      </c>
      <c r="AU50" s="23" t="s">
        <v>52</v>
      </c>
      <c r="AV50" s="23" t="s">
        <v>52</v>
      </c>
      <c r="AW50" s="23" t="s">
        <v>52</v>
      </c>
      <c r="AX50" s="23" t="s">
        <v>52</v>
      </c>
      <c r="AY50" s="23" t="s">
        <v>52</v>
      </c>
      <c r="AZ50" s="23" t="s">
        <v>52</v>
      </c>
      <c r="BA50" s="23" t="s">
        <v>52</v>
      </c>
      <c r="BB50" s="23" t="s">
        <v>52</v>
      </c>
      <c r="BC50" s="23" t="s">
        <v>52</v>
      </c>
      <c r="BD50" s="23" t="s">
        <v>52</v>
      </c>
      <c r="BE50" s="23" t="s">
        <v>52</v>
      </c>
      <c r="BF50" s="23" t="s">
        <v>52</v>
      </c>
      <c r="BG50" s="23" t="s">
        <v>52</v>
      </c>
      <c r="BH50" s="23" t="s">
        <v>52</v>
      </c>
      <c r="BI50" s="23" t="s">
        <v>52</v>
      </c>
      <c r="BJ50" s="23" t="s">
        <v>52</v>
      </c>
      <c r="BK50" s="23" t="s">
        <v>52</v>
      </c>
      <c r="BL50" s="23" t="s">
        <v>52</v>
      </c>
      <c r="BM50" s="23" t="s">
        <v>52</v>
      </c>
      <c r="BN50" s="23" t="s">
        <v>52</v>
      </c>
      <c r="BO50" s="23" t="s">
        <v>52</v>
      </c>
      <c r="BP50" s="23" t="s">
        <v>52</v>
      </c>
      <c r="BQ50" s="23" t="s">
        <v>52</v>
      </c>
      <c r="BR50" s="23" t="s">
        <v>52</v>
      </c>
      <c r="BS50" s="23" t="s">
        <v>52</v>
      </c>
      <c r="BT50" s="23" t="s">
        <v>52</v>
      </c>
      <c r="BU50" s="23" t="s">
        <v>52</v>
      </c>
      <c r="BV50" s="106" t="s">
        <v>998</v>
      </c>
      <c r="BW50" s="2"/>
      <c r="BX50" s="2"/>
    </row>
    <row r="51" spans="1:76" x14ac:dyDescent="0.25">
      <c r="B51" s="25" t="s">
        <v>1021</v>
      </c>
    </row>
    <row r="52" spans="1:76" x14ac:dyDescent="0.25">
      <c r="B52" s="25"/>
    </row>
    <row r="53" spans="1:76" ht="15" customHeight="1" x14ac:dyDescent="0.25">
      <c r="B53" s="2" t="s">
        <v>1020</v>
      </c>
    </row>
    <row r="54" spans="1:76" s="56" customFormat="1" ht="15" customHeight="1" x14ac:dyDescent="0.25">
      <c r="A54" s="60"/>
      <c r="B54" s="58" t="s">
        <v>467</v>
      </c>
      <c r="D54" s="79">
        <f t="shared" ref="D54:J54" si="0">AVERAGE(D2:D50)</f>
        <v>144468.70622222222</v>
      </c>
      <c r="E54" s="75">
        <f t="shared" si="0"/>
        <v>21.448275862068964</v>
      </c>
      <c r="F54" s="79">
        <f t="shared" si="0"/>
        <v>156477.02469729728</v>
      </c>
      <c r="G54" s="79">
        <f t="shared" si="0"/>
        <v>146241.45044444443</v>
      </c>
      <c r="H54" s="75">
        <f t="shared" si="0"/>
        <v>20.793103448275861</v>
      </c>
      <c r="I54" s="79">
        <f t="shared" si="0"/>
        <v>155521.614845</v>
      </c>
      <c r="J54" s="75">
        <f t="shared" si="0"/>
        <v>1.0833333333333333</v>
      </c>
      <c r="L54" s="79">
        <f>AVERAGE(L2:L50)</f>
        <v>22516.907377777778</v>
      </c>
      <c r="M54" s="75">
        <f>AVERAGE(M2:M50)</f>
        <v>3.6666666666666665</v>
      </c>
    </row>
    <row r="55" spans="1:76" s="65" customFormat="1" ht="15" customHeight="1" x14ac:dyDescent="0.25">
      <c r="A55" s="71"/>
      <c r="B55" s="68" t="s">
        <v>468</v>
      </c>
      <c r="D55" s="62">
        <f t="shared" ref="D55:J55" si="1">MEDIAN(D2:D50)</f>
        <v>141942</v>
      </c>
      <c r="E55" s="82">
        <f t="shared" si="1"/>
        <v>22</v>
      </c>
      <c r="F55" s="62">
        <f t="shared" si="1"/>
        <v>149893.29</v>
      </c>
      <c r="G55" s="62">
        <f t="shared" si="1"/>
        <v>145140</v>
      </c>
      <c r="H55" s="82">
        <f t="shared" si="1"/>
        <v>21</v>
      </c>
      <c r="I55" s="62">
        <f t="shared" si="1"/>
        <v>146160.58000000002</v>
      </c>
      <c r="J55" s="68">
        <f t="shared" si="1"/>
        <v>1</v>
      </c>
      <c r="L55" s="62">
        <f>MEDIAN(L2:L50)</f>
        <v>22341.96</v>
      </c>
      <c r="M55" s="68">
        <f>MEDIAN(M2:M50)</f>
        <v>3</v>
      </c>
    </row>
    <row r="56" spans="1:76" s="70" customFormat="1" ht="15" customHeight="1" x14ac:dyDescent="0.25">
      <c r="A56" s="78"/>
      <c r="B56" s="74" t="s">
        <v>469</v>
      </c>
      <c r="D56" s="67">
        <f t="shared" ref="D56:J56" si="2">MIN(D2:D50)</f>
        <v>81420</v>
      </c>
      <c r="E56" s="64">
        <f t="shared" si="2"/>
        <v>0</v>
      </c>
      <c r="F56" s="67">
        <f t="shared" si="2"/>
        <v>81420</v>
      </c>
      <c r="G56" s="67">
        <f t="shared" si="2"/>
        <v>81420</v>
      </c>
      <c r="H56" s="64">
        <f t="shared" si="2"/>
        <v>0</v>
      </c>
      <c r="I56" s="67">
        <f t="shared" si="2"/>
        <v>81420</v>
      </c>
      <c r="J56" s="74">
        <f t="shared" si="2"/>
        <v>0</v>
      </c>
      <c r="L56" s="67">
        <f>MIN(L2:L50)</f>
        <v>2983</v>
      </c>
      <c r="M56" s="74">
        <f>MIN(M2:M50)</f>
        <v>3</v>
      </c>
    </row>
    <row r="57" spans="1:76" s="73" customFormat="1" ht="15" customHeight="1" x14ac:dyDescent="0.25">
      <c r="A57" s="81"/>
      <c r="B57" s="77" t="s">
        <v>470</v>
      </c>
      <c r="D57" s="69">
        <f t="shared" ref="D57:J57" si="3">MAX(D2:D50)</f>
        <v>233387.31</v>
      </c>
      <c r="E57" s="66">
        <f t="shared" si="3"/>
        <v>41</v>
      </c>
      <c r="F57" s="69">
        <f t="shared" si="3"/>
        <v>285312</v>
      </c>
      <c r="G57" s="69">
        <f t="shared" si="3"/>
        <v>233387</v>
      </c>
      <c r="H57" s="66">
        <f t="shared" si="3"/>
        <v>41</v>
      </c>
      <c r="I57" s="69">
        <f t="shared" si="3"/>
        <v>285312</v>
      </c>
      <c r="J57" s="77">
        <f t="shared" si="3"/>
        <v>3</v>
      </c>
      <c r="L57" s="69">
        <f>MAX(L2:L50)</f>
        <v>61994</v>
      </c>
      <c r="M57" s="77">
        <f>MAX(M2:M50)</f>
        <v>5</v>
      </c>
    </row>
    <row r="58" spans="1:76" s="76" customFormat="1" ht="15" customHeight="1" x14ac:dyDescent="0.25">
      <c r="A58" s="63"/>
      <c r="B58" s="80" t="s">
        <v>435</v>
      </c>
      <c r="D58" s="80">
        <f t="shared" ref="D58:J58" si="4">COUNT(D2:D50)</f>
        <v>45</v>
      </c>
      <c r="E58" s="80">
        <f t="shared" si="4"/>
        <v>29</v>
      </c>
      <c r="F58" s="80">
        <f t="shared" si="4"/>
        <v>37</v>
      </c>
      <c r="G58" s="80">
        <f t="shared" si="4"/>
        <v>45</v>
      </c>
      <c r="H58" s="80">
        <f t="shared" si="4"/>
        <v>29</v>
      </c>
      <c r="I58" s="80">
        <f t="shared" si="4"/>
        <v>40</v>
      </c>
      <c r="J58" s="80">
        <f t="shared" si="4"/>
        <v>36</v>
      </c>
      <c r="L58" s="80">
        <f>COUNT(L2:L50)</f>
        <v>45</v>
      </c>
      <c r="M58" s="80">
        <f>COUNT(M2:M50)</f>
        <v>3</v>
      </c>
    </row>
    <row r="60" spans="1:76" ht="15" customHeight="1" x14ac:dyDescent="0.25">
      <c r="B60" s="2" t="s">
        <v>851</v>
      </c>
    </row>
    <row r="61" spans="1:76" s="56" customFormat="1" ht="15" customHeight="1" x14ac:dyDescent="0.25">
      <c r="A61" s="60"/>
      <c r="B61" s="58" t="s">
        <v>467</v>
      </c>
      <c r="D61" s="79">
        <v>142893</v>
      </c>
      <c r="E61" s="75">
        <v>24</v>
      </c>
      <c r="F61" s="79">
        <v>154952</v>
      </c>
      <c r="G61" s="79">
        <v>145406</v>
      </c>
      <c r="H61" s="75">
        <v>23</v>
      </c>
      <c r="I61" s="79">
        <v>156141</v>
      </c>
      <c r="J61" s="75">
        <v>1</v>
      </c>
      <c r="L61" s="79">
        <v>21668</v>
      </c>
      <c r="M61" s="75">
        <v>3</v>
      </c>
    </row>
    <row r="62" spans="1:76" s="65" customFormat="1" ht="15" customHeight="1" x14ac:dyDescent="0.25">
      <c r="A62" s="71"/>
      <c r="B62" s="68" t="s">
        <v>468</v>
      </c>
      <c r="D62" s="62">
        <v>137722</v>
      </c>
      <c r="E62" s="82">
        <v>24</v>
      </c>
      <c r="F62" s="62">
        <v>148082</v>
      </c>
      <c r="G62" s="62">
        <v>139106</v>
      </c>
      <c r="H62" s="82">
        <v>24</v>
      </c>
      <c r="I62" s="62">
        <v>147454</v>
      </c>
      <c r="J62" s="68">
        <v>1</v>
      </c>
      <c r="L62" s="62">
        <v>22218</v>
      </c>
      <c r="M62" s="68">
        <v>3</v>
      </c>
    </row>
    <row r="63" spans="1:76" s="70" customFormat="1" ht="15" customHeight="1" x14ac:dyDescent="0.25">
      <c r="A63" s="78"/>
      <c r="B63" s="74" t="s">
        <v>469</v>
      </c>
      <c r="D63" s="67">
        <v>81420</v>
      </c>
      <c r="E63" s="64">
        <v>7</v>
      </c>
      <c r="F63" s="67">
        <v>81420</v>
      </c>
      <c r="G63" s="67">
        <v>81420</v>
      </c>
      <c r="H63" s="64">
        <v>5</v>
      </c>
      <c r="I63" s="67">
        <v>81420</v>
      </c>
      <c r="J63" s="74">
        <v>0</v>
      </c>
      <c r="L63" s="67">
        <v>2983</v>
      </c>
      <c r="M63" s="74">
        <v>3</v>
      </c>
    </row>
    <row r="64" spans="1:76" s="73" customFormat="1" ht="15" customHeight="1" x14ac:dyDescent="0.25">
      <c r="A64" s="81"/>
      <c r="B64" s="77" t="s">
        <v>470</v>
      </c>
      <c r="D64" s="69">
        <v>227453</v>
      </c>
      <c r="E64" s="66">
        <v>41</v>
      </c>
      <c r="F64" s="69">
        <v>271728</v>
      </c>
      <c r="G64" s="69">
        <v>227453</v>
      </c>
      <c r="H64" s="66">
        <v>41</v>
      </c>
      <c r="I64" s="69">
        <v>271728</v>
      </c>
      <c r="J64" s="77">
        <v>3</v>
      </c>
      <c r="L64" s="69">
        <v>56884</v>
      </c>
      <c r="M64" s="77">
        <v>3</v>
      </c>
    </row>
    <row r="65" spans="1:13" s="72" customFormat="1" ht="15" customHeight="1" x14ac:dyDescent="0.25">
      <c r="A65" s="63"/>
      <c r="B65" s="80" t="s">
        <v>435</v>
      </c>
      <c r="C65" s="76"/>
      <c r="D65" s="80">
        <v>46</v>
      </c>
      <c r="E65" s="80">
        <v>25</v>
      </c>
      <c r="F65" s="80">
        <v>36</v>
      </c>
      <c r="G65" s="80">
        <v>46</v>
      </c>
      <c r="H65" s="80">
        <v>25</v>
      </c>
      <c r="I65" s="80">
        <v>38</v>
      </c>
      <c r="J65" s="80">
        <v>36</v>
      </c>
      <c r="K65" s="76"/>
      <c r="L65" s="80">
        <v>46</v>
      </c>
      <c r="M65" s="80">
        <v>2</v>
      </c>
    </row>
  </sheetData>
  <sheetProtection formatColumns="0" formatRows="0" sort="0" autoFilter="0"/>
  <autoFilter ref="A1:BV50" xr:uid="{00000000-0009-0000-0000-000007000000}">
    <filterColumn colId="0">
      <filters>
        <filter val="2014"/>
      </filters>
    </filterColumn>
  </autoFilter>
  <sortState xmlns:xlrd2="http://schemas.microsoft.com/office/spreadsheetml/2017/richdata2" ref="A2:BV50">
    <sortCondition descending="1" ref="A2:A50"/>
    <sortCondition ref="B2:B50"/>
  </sortState>
  <printOptions horizontalCentered="1"/>
  <pageMargins left="0.2" right="0.2" top="0.75" bottom="0.75" header="0.5" footer="0.5"/>
  <pageSetup scale="75" orientation="landscape" r:id="rId1"/>
  <headerFooter scaleWithDoc="0" alignWithMargins="0">
    <oddHeader>&amp;C&amp;"-,Bold"Single - Director of Accounting</oddHeader>
    <oddFooter>&amp;L&amp;8Copyright ACCCA 2014&amp;R&amp;8Single - Director of Accounting - Page &amp;P of &amp;N</oddFooter>
  </headerFooter>
  <ignoredErrors>
    <ignoredError sqref="K64 K61 K62 K63"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1:CF65"/>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customHeight="1" x14ac:dyDescent="0.25"/>
  <cols>
    <col min="1" max="1" width="5.42578125" style="24" customWidth="1"/>
    <col min="2" max="2" width="27.28515625" style="9" customWidth="1"/>
    <col min="3" max="3" width="44" style="9" customWidth="1"/>
    <col min="4" max="4" width="10.140625" style="26" bestFit="1" customWidth="1"/>
    <col min="5" max="5" width="17.85546875" style="9" customWidth="1"/>
    <col min="6" max="6" width="22.85546875" style="26" bestFit="1" customWidth="1"/>
    <col min="7" max="7" width="10" style="26" bestFit="1" customWidth="1"/>
    <col min="8" max="8" width="18.140625" style="9" bestFit="1" customWidth="1"/>
    <col min="9" max="9" width="22.85546875" style="26" bestFit="1" customWidth="1"/>
    <col min="10" max="10" width="8.42578125" style="9" bestFit="1" customWidth="1"/>
    <col min="11" max="11" width="10.42578125" style="9" bestFit="1" customWidth="1"/>
    <col min="12" max="12" width="10.140625" style="26" bestFit="1" customWidth="1"/>
    <col min="13" max="17" width="10.42578125" style="9" bestFit="1" customWidth="1"/>
    <col min="18" max="18" width="35.7109375" style="9" customWidth="1"/>
    <col min="19" max="19" width="12" style="9" bestFit="1" customWidth="1"/>
    <col min="20" max="20" width="11.42578125" style="9" bestFit="1" customWidth="1"/>
    <col min="21" max="22" width="12.85546875" style="9" bestFit="1" customWidth="1"/>
    <col min="23" max="23" width="14.42578125" style="9" bestFit="1" customWidth="1"/>
    <col min="24" max="24" width="10.42578125" style="9" customWidth="1"/>
    <col min="25" max="25" width="12.7109375" style="9" bestFit="1" customWidth="1"/>
    <col min="26" max="26" width="15" style="9" bestFit="1" customWidth="1"/>
    <col min="27" max="27" width="10.42578125" style="9" customWidth="1"/>
    <col min="28" max="28" width="13.42578125" style="9" customWidth="1"/>
    <col min="29" max="29" width="12.42578125" style="9" customWidth="1"/>
    <col min="30" max="30" width="13.7109375" style="9" bestFit="1" customWidth="1"/>
    <col min="31" max="31" width="10.85546875" style="9" bestFit="1" customWidth="1"/>
    <col min="32" max="32" width="12" style="9" bestFit="1" customWidth="1"/>
    <col min="33" max="33" width="12.28515625" style="9" bestFit="1" customWidth="1"/>
    <col min="34" max="34" width="10.42578125" style="9" customWidth="1"/>
    <col min="35" max="35" width="12.7109375" style="9" bestFit="1" customWidth="1"/>
    <col min="36" max="36" width="13.5703125" style="9" bestFit="1" customWidth="1"/>
    <col min="37" max="37" width="12.42578125" style="9" bestFit="1" customWidth="1"/>
    <col min="38" max="38" width="10.42578125" style="9" customWidth="1"/>
    <col min="39" max="39" width="12.85546875" style="9" bestFit="1" customWidth="1"/>
    <col min="40" max="40" width="10.42578125" style="9" customWidth="1"/>
    <col min="41" max="41" width="14" style="9" bestFit="1" customWidth="1"/>
    <col min="42" max="42" width="11.140625" style="9" bestFit="1" customWidth="1"/>
    <col min="43" max="43" width="10.42578125" style="9" customWidth="1"/>
    <col min="44" max="44" width="11.7109375" style="9" bestFit="1" customWidth="1"/>
    <col min="45" max="45" width="10.85546875" style="9" bestFit="1" customWidth="1"/>
    <col min="46" max="47" width="10.42578125" style="9" customWidth="1"/>
    <col min="48" max="48" width="11.42578125" style="9" bestFit="1" customWidth="1"/>
    <col min="49" max="49" width="13.140625" style="9" bestFit="1" customWidth="1"/>
    <col min="50" max="50" width="10.42578125" style="9" customWidth="1"/>
    <col min="51" max="51" width="16.7109375" style="9" customWidth="1"/>
    <col min="52" max="52" width="20.28515625" style="9" customWidth="1"/>
    <col min="53" max="53" width="10.42578125" style="9" customWidth="1"/>
    <col min="54" max="54" width="12.7109375" style="9" bestFit="1" customWidth="1"/>
    <col min="55" max="57" width="10.42578125" style="9" customWidth="1"/>
    <col min="58" max="58" width="14.140625" style="9" bestFit="1" customWidth="1"/>
    <col min="59" max="59" width="10.42578125" style="9" bestFit="1" customWidth="1"/>
    <col min="60" max="60" width="12.85546875" style="9" bestFit="1" customWidth="1"/>
    <col min="61" max="62" width="10.7109375" style="9" bestFit="1" customWidth="1"/>
    <col min="63" max="63" width="10.42578125" style="9" customWidth="1"/>
    <col min="64" max="64" width="12.28515625" style="9" customWidth="1"/>
    <col min="65" max="65" width="10.42578125" style="9" customWidth="1"/>
    <col min="66" max="66" width="10.5703125" style="9" customWidth="1"/>
    <col min="67" max="68" width="10.42578125" style="9" customWidth="1"/>
    <col min="69" max="69" width="16" style="9" customWidth="1"/>
    <col min="70" max="70" width="10.42578125" style="9" customWidth="1"/>
    <col min="71" max="71" width="10.42578125" style="9" bestFit="1" customWidth="1"/>
    <col min="72" max="72" width="12.28515625" style="9" customWidth="1"/>
    <col min="73" max="73" width="13.7109375" style="9" bestFit="1" customWidth="1"/>
    <col min="74" max="74" width="70" style="9" customWidth="1"/>
    <col min="75" max="16384" width="9.140625" style="9"/>
  </cols>
  <sheetData>
    <row r="1" spans="1:75" s="84" customFormat="1" ht="60" x14ac:dyDescent="0.25">
      <c r="A1" s="89" t="s">
        <v>350</v>
      </c>
      <c r="B1" s="84" t="s">
        <v>440</v>
      </c>
      <c r="C1" s="85" t="s">
        <v>359</v>
      </c>
      <c r="D1" s="1" t="s">
        <v>396</v>
      </c>
      <c r="E1" s="87" t="s">
        <v>397</v>
      </c>
      <c r="F1" s="1" t="s">
        <v>398</v>
      </c>
      <c r="G1" s="1" t="s">
        <v>396</v>
      </c>
      <c r="H1" s="87" t="s">
        <v>397</v>
      </c>
      <c r="I1" s="1" t="s">
        <v>399</v>
      </c>
      <c r="J1" s="84" t="s">
        <v>405</v>
      </c>
      <c r="K1" s="84" t="s">
        <v>406</v>
      </c>
      <c r="L1" s="1" t="s">
        <v>407</v>
      </c>
      <c r="M1" s="87" t="s">
        <v>408</v>
      </c>
      <c r="N1" s="87" t="s">
        <v>409</v>
      </c>
      <c r="O1" s="87" t="s">
        <v>410</v>
      </c>
      <c r="P1" s="87" t="s">
        <v>411</v>
      </c>
      <c r="Q1" s="87" t="s">
        <v>412</v>
      </c>
      <c r="R1" s="87" t="s">
        <v>413</v>
      </c>
      <c r="S1" s="88" t="s">
        <v>429</v>
      </c>
      <c r="T1" s="88" t="s">
        <v>430</v>
      </c>
      <c r="U1" s="88" t="s">
        <v>431</v>
      </c>
      <c r="V1" s="88" t="s">
        <v>432</v>
      </c>
      <c r="W1" s="87" t="s">
        <v>423</v>
      </c>
      <c r="X1" s="87" t="s">
        <v>0</v>
      </c>
      <c r="Y1" s="87" t="s">
        <v>1</v>
      </c>
      <c r="Z1" s="87" t="s">
        <v>2</v>
      </c>
      <c r="AA1" s="87" t="s">
        <v>3</v>
      </c>
      <c r="AB1" s="87" t="s">
        <v>424</v>
      </c>
      <c r="AC1" s="87" t="s">
        <v>4</v>
      </c>
      <c r="AD1" s="87" t="s">
        <v>5</v>
      </c>
      <c r="AE1" s="87" t="s">
        <v>6</v>
      </c>
      <c r="AF1" s="87" t="s">
        <v>7</v>
      </c>
      <c r="AG1" s="87" t="s">
        <v>8</v>
      </c>
      <c r="AH1" s="87" t="s">
        <v>9</v>
      </c>
      <c r="AI1" s="87" t="s">
        <v>10</v>
      </c>
      <c r="AJ1" s="87" t="s">
        <v>11</v>
      </c>
      <c r="AK1" s="87" t="s">
        <v>12</v>
      </c>
      <c r="AL1" s="87" t="s">
        <v>13</v>
      </c>
      <c r="AM1" s="87" t="s">
        <v>14</v>
      </c>
      <c r="AN1" s="87" t="s">
        <v>15</v>
      </c>
      <c r="AO1" s="87" t="s">
        <v>16</v>
      </c>
      <c r="AP1" s="87" t="s">
        <v>17</v>
      </c>
      <c r="AQ1" s="87" t="s">
        <v>18</v>
      </c>
      <c r="AR1" s="87" t="s">
        <v>19</v>
      </c>
      <c r="AS1" s="87" t="s">
        <v>20</v>
      </c>
      <c r="AT1" s="87" t="s">
        <v>21</v>
      </c>
      <c r="AU1" s="87" t="s">
        <v>22</v>
      </c>
      <c r="AV1" s="87" t="s">
        <v>23</v>
      </c>
      <c r="AW1" s="87" t="s">
        <v>24</v>
      </c>
      <c r="AX1" s="87" t="s">
        <v>25</v>
      </c>
      <c r="AY1" s="87" t="s">
        <v>425</v>
      </c>
      <c r="AZ1" s="87" t="s">
        <v>426</v>
      </c>
      <c r="BA1" s="87" t="s">
        <v>26</v>
      </c>
      <c r="BB1" s="87" t="s">
        <v>27</v>
      </c>
      <c r="BC1" s="87" t="s">
        <v>28</v>
      </c>
      <c r="BD1" s="87" t="s">
        <v>29</v>
      </c>
      <c r="BE1" s="87" t="s">
        <v>30</v>
      </c>
      <c r="BF1" s="87" t="s">
        <v>31</v>
      </c>
      <c r="BG1" s="87" t="s">
        <v>32</v>
      </c>
      <c r="BH1" s="87" t="s">
        <v>33</v>
      </c>
      <c r="BI1" s="87" t="s">
        <v>34</v>
      </c>
      <c r="BJ1" s="87" t="s">
        <v>35</v>
      </c>
      <c r="BK1" s="87" t="s">
        <v>36</v>
      </c>
      <c r="BL1" s="87" t="s">
        <v>37</v>
      </c>
      <c r="BM1" s="87" t="s">
        <v>38</v>
      </c>
      <c r="BN1" s="87" t="s">
        <v>39</v>
      </c>
      <c r="BO1" s="87" t="s">
        <v>40</v>
      </c>
      <c r="BP1" s="87" t="s">
        <v>41</v>
      </c>
      <c r="BQ1" s="87" t="s">
        <v>427</v>
      </c>
      <c r="BR1" s="87" t="s">
        <v>42</v>
      </c>
      <c r="BS1" s="87" t="s">
        <v>43</v>
      </c>
      <c r="BT1" s="87" t="s">
        <v>44</v>
      </c>
      <c r="BU1" s="87" t="s">
        <v>45</v>
      </c>
      <c r="BV1" s="87" t="s">
        <v>428</v>
      </c>
    </row>
    <row r="2" spans="1:75" s="10" customFormat="1" x14ac:dyDescent="0.25">
      <c r="A2" s="12">
        <v>2020</v>
      </c>
      <c r="B2" s="13" t="s">
        <v>664</v>
      </c>
      <c r="C2" s="139" t="s">
        <v>71</v>
      </c>
      <c r="D2" s="138">
        <v>152716</v>
      </c>
      <c r="E2" s="139"/>
      <c r="F2" s="138">
        <v>154624</v>
      </c>
      <c r="G2" s="138">
        <v>154624</v>
      </c>
      <c r="H2" s="139"/>
      <c r="I2" s="138">
        <v>157124</v>
      </c>
      <c r="J2" s="139">
        <v>2</v>
      </c>
      <c r="K2" s="139" t="s">
        <v>47</v>
      </c>
      <c r="L2" s="138">
        <v>9236</v>
      </c>
      <c r="M2" s="139" t="s">
        <v>48</v>
      </c>
      <c r="N2" s="139" t="s">
        <v>47</v>
      </c>
      <c r="O2" s="139" t="s">
        <v>47</v>
      </c>
      <c r="P2" s="139" t="s">
        <v>47</v>
      </c>
      <c r="Q2" s="139" t="s">
        <v>47</v>
      </c>
      <c r="R2" s="141"/>
      <c r="S2" s="50" t="s">
        <v>52</v>
      </c>
      <c r="T2" s="50" t="s">
        <v>52</v>
      </c>
      <c r="U2" s="50" t="s">
        <v>47</v>
      </c>
      <c r="V2" s="50" t="s">
        <v>52</v>
      </c>
      <c r="W2" s="50" t="s">
        <v>52</v>
      </c>
      <c r="X2" s="50" t="s">
        <v>47</v>
      </c>
      <c r="Y2" s="50" t="s">
        <v>47</v>
      </c>
      <c r="Z2" s="50" t="s">
        <v>52</v>
      </c>
      <c r="AA2" s="50" t="s">
        <v>52</v>
      </c>
      <c r="AB2" s="50" t="s">
        <v>52</v>
      </c>
      <c r="AC2" s="50" t="s">
        <v>52</v>
      </c>
      <c r="AD2" s="50" t="s">
        <v>52</v>
      </c>
      <c r="AE2" s="50" t="s">
        <v>52</v>
      </c>
      <c r="AF2" s="50" t="s">
        <v>52</v>
      </c>
      <c r="AG2" s="50" t="s">
        <v>52</v>
      </c>
      <c r="AH2" s="50" t="s">
        <v>52</v>
      </c>
      <c r="AI2" s="50" t="s">
        <v>52</v>
      </c>
      <c r="AJ2" s="50" t="s">
        <v>52</v>
      </c>
      <c r="AK2" s="50" t="s">
        <v>52</v>
      </c>
      <c r="AL2" s="50" t="s">
        <v>52</v>
      </c>
      <c r="AM2" s="50" t="s">
        <v>47</v>
      </c>
      <c r="AN2" s="50" t="s">
        <v>52</v>
      </c>
      <c r="AO2" s="50" t="s">
        <v>52</v>
      </c>
      <c r="AP2" s="50" t="s">
        <v>52</v>
      </c>
      <c r="AQ2" s="50" t="s">
        <v>52</v>
      </c>
      <c r="AR2" s="50" t="s">
        <v>52</v>
      </c>
      <c r="AS2" s="50" t="s">
        <v>52</v>
      </c>
      <c r="AT2" s="50" t="s">
        <v>52</v>
      </c>
      <c r="AU2" s="50" t="s">
        <v>52</v>
      </c>
      <c r="AV2" s="50" t="s">
        <v>52</v>
      </c>
      <c r="AW2" s="50" t="s">
        <v>52</v>
      </c>
      <c r="AX2" s="50" t="s">
        <v>52</v>
      </c>
      <c r="AY2" s="50" t="s">
        <v>52</v>
      </c>
      <c r="AZ2" s="50" t="s">
        <v>52</v>
      </c>
      <c r="BA2" s="50" t="s">
        <v>52</v>
      </c>
      <c r="BB2" s="50" t="s">
        <v>47</v>
      </c>
      <c r="BC2" s="50" t="s">
        <v>47</v>
      </c>
      <c r="BD2" s="50" t="s">
        <v>47</v>
      </c>
      <c r="BE2" s="50" t="s">
        <v>47</v>
      </c>
      <c r="BF2" s="50" t="s">
        <v>47</v>
      </c>
      <c r="BG2" s="50" t="s">
        <v>52</v>
      </c>
      <c r="BH2" s="50" t="s">
        <v>47</v>
      </c>
      <c r="BI2" s="50" t="s">
        <v>52</v>
      </c>
      <c r="BJ2" s="50" t="s">
        <v>52</v>
      </c>
      <c r="BK2" s="50" t="s">
        <v>52</v>
      </c>
      <c r="BL2" s="50" t="s">
        <v>52</v>
      </c>
      <c r="BM2" s="50" t="s">
        <v>52</v>
      </c>
      <c r="BN2" s="50" t="s">
        <v>52</v>
      </c>
      <c r="BO2" s="50" t="s">
        <v>52</v>
      </c>
      <c r="BP2" s="50" t="s">
        <v>52</v>
      </c>
      <c r="BQ2" s="50" t="s">
        <v>52</v>
      </c>
      <c r="BR2" s="50" t="s">
        <v>52</v>
      </c>
      <c r="BS2" s="50" t="s">
        <v>52</v>
      </c>
      <c r="BT2" s="50" t="s">
        <v>52</v>
      </c>
      <c r="BU2" s="50" t="s">
        <v>52</v>
      </c>
      <c r="BV2" s="135" t="s">
        <v>857</v>
      </c>
    </row>
    <row r="3" spans="1:75" s="90" customFormat="1" x14ac:dyDescent="0.25">
      <c r="A3" s="8">
        <v>2020</v>
      </c>
      <c r="B3" s="3" t="s">
        <v>60</v>
      </c>
      <c r="C3" s="3" t="s">
        <v>203</v>
      </c>
      <c r="D3" s="4">
        <v>148389</v>
      </c>
      <c r="E3" s="3">
        <v>7</v>
      </c>
      <c r="F3" s="4">
        <v>148389</v>
      </c>
      <c r="G3" s="4">
        <v>148389</v>
      </c>
      <c r="H3" s="3">
        <v>7</v>
      </c>
      <c r="I3" s="4">
        <v>150189</v>
      </c>
      <c r="J3" s="3">
        <v>1</v>
      </c>
      <c r="K3" s="3" t="s">
        <v>47</v>
      </c>
      <c r="L3" s="4">
        <v>14500</v>
      </c>
      <c r="M3" s="3" t="s">
        <v>48</v>
      </c>
      <c r="N3" s="3" t="s">
        <v>47</v>
      </c>
      <c r="O3" s="3" t="s">
        <v>47</v>
      </c>
      <c r="P3" s="3" t="s">
        <v>47</v>
      </c>
      <c r="Q3" s="3" t="s">
        <v>47</v>
      </c>
      <c r="R3" s="35"/>
      <c r="S3" s="204" t="s">
        <v>52</v>
      </c>
      <c r="T3" s="204" t="s">
        <v>47</v>
      </c>
      <c r="U3" s="204" t="s">
        <v>52</v>
      </c>
      <c r="V3" s="204" t="s">
        <v>52</v>
      </c>
      <c r="W3" s="204" t="s">
        <v>52</v>
      </c>
      <c r="X3" s="204" t="s">
        <v>47</v>
      </c>
      <c r="Y3" s="204" t="s">
        <v>47</v>
      </c>
      <c r="Z3" s="204" t="s">
        <v>52</v>
      </c>
      <c r="AA3" s="204" t="s">
        <v>52</v>
      </c>
      <c r="AB3" s="204" t="s">
        <v>52</v>
      </c>
      <c r="AC3" s="204" t="s">
        <v>52</v>
      </c>
      <c r="AD3" s="204" t="s">
        <v>52</v>
      </c>
      <c r="AE3" s="204" t="s">
        <v>52</v>
      </c>
      <c r="AF3" s="204" t="s">
        <v>52</v>
      </c>
      <c r="AG3" s="204" t="s">
        <v>52</v>
      </c>
      <c r="AH3" s="204" t="s">
        <v>52</v>
      </c>
      <c r="AI3" s="204" t="s">
        <v>52</v>
      </c>
      <c r="AJ3" s="204" t="s">
        <v>52</v>
      </c>
      <c r="AK3" s="204" t="s">
        <v>52</v>
      </c>
      <c r="AL3" s="204" t="s">
        <v>52</v>
      </c>
      <c r="AM3" s="204" t="s">
        <v>52</v>
      </c>
      <c r="AN3" s="204" t="s">
        <v>52</v>
      </c>
      <c r="AO3" s="204" t="s">
        <v>52</v>
      </c>
      <c r="AP3" s="204" t="s">
        <v>52</v>
      </c>
      <c r="AQ3" s="204" t="s">
        <v>52</v>
      </c>
      <c r="AR3" s="204" t="s">
        <v>52</v>
      </c>
      <c r="AS3" s="204" t="s">
        <v>52</v>
      </c>
      <c r="AT3" s="204" t="s">
        <v>52</v>
      </c>
      <c r="AU3" s="204" t="s">
        <v>52</v>
      </c>
      <c r="AV3" s="204" t="s">
        <v>52</v>
      </c>
      <c r="AW3" s="204" t="s">
        <v>52</v>
      </c>
      <c r="AX3" s="204" t="s">
        <v>52</v>
      </c>
      <c r="AY3" s="204" t="s">
        <v>52</v>
      </c>
      <c r="AZ3" s="204" t="s">
        <v>52</v>
      </c>
      <c r="BA3" s="204" t="s">
        <v>52</v>
      </c>
      <c r="BB3" s="204" t="s">
        <v>47</v>
      </c>
      <c r="BC3" s="204" t="s">
        <v>47</v>
      </c>
      <c r="BD3" s="204" t="s">
        <v>47</v>
      </c>
      <c r="BE3" s="204" t="s">
        <v>47</v>
      </c>
      <c r="BF3" s="204" t="s">
        <v>47</v>
      </c>
      <c r="BG3" s="204" t="s">
        <v>52</v>
      </c>
      <c r="BH3" s="204" t="s">
        <v>52</v>
      </c>
      <c r="BI3" s="204" t="s">
        <v>52</v>
      </c>
      <c r="BJ3" s="204" t="s">
        <v>52</v>
      </c>
      <c r="BK3" s="204" t="s">
        <v>52</v>
      </c>
      <c r="BL3" s="204" t="s">
        <v>52</v>
      </c>
      <c r="BM3" s="204" t="s">
        <v>52</v>
      </c>
      <c r="BN3" s="204" t="s">
        <v>52</v>
      </c>
      <c r="BO3" s="204" t="s">
        <v>52</v>
      </c>
      <c r="BP3" s="204" t="s">
        <v>52</v>
      </c>
      <c r="BQ3" s="204" t="s">
        <v>52</v>
      </c>
      <c r="BR3" s="204" t="s">
        <v>52</v>
      </c>
      <c r="BS3" s="204" t="s">
        <v>52</v>
      </c>
      <c r="BT3" s="204" t="s">
        <v>52</v>
      </c>
      <c r="BU3" s="204" t="s">
        <v>52</v>
      </c>
      <c r="BV3" s="205"/>
    </row>
    <row r="4" spans="1:75" s="10" customFormat="1" x14ac:dyDescent="0.25">
      <c r="A4" s="12">
        <v>2020</v>
      </c>
      <c r="B4" s="13" t="s">
        <v>1024</v>
      </c>
      <c r="C4" s="13" t="s">
        <v>101</v>
      </c>
      <c r="D4" s="14">
        <v>98566</v>
      </c>
      <c r="E4" s="13"/>
      <c r="F4" s="14">
        <v>98566</v>
      </c>
      <c r="G4" s="14">
        <v>98566</v>
      </c>
      <c r="H4" s="13"/>
      <c r="I4" s="14">
        <v>98566</v>
      </c>
      <c r="J4" s="13">
        <v>1</v>
      </c>
      <c r="K4" s="13" t="s">
        <v>47</v>
      </c>
      <c r="L4" s="14">
        <v>17600</v>
      </c>
      <c r="M4" s="13" t="s">
        <v>48</v>
      </c>
      <c r="N4" s="13" t="s">
        <v>47</v>
      </c>
      <c r="O4" s="13" t="s">
        <v>47</v>
      </c>
      <c r="P4" s="13" t="s">
        <v>47</v>
      </c>
      <c r="Q4" s="13" t="s">
        <v>47</v>
      </c>
      <c r="R4" s="36" t="s">
        <v>194</v>
      </c>
      <c r="S4" s="7" t="s">
        <v>52</v>
      </c>
      <c r="T4" s="7" t="s">
        <v>52</v>
      </c>
      <c r="U4" s="7" t="s">
        <v>47</v>
      </c>
      <c r="V4" s="7" t="s">
        <v>52</v>
      </c>
      <c r="W4" s="7" t="s">
        <v>52</v>
      </c>
      <c r="X4" s="7" t="s">
        <v>52</v>
      </c>
      <c r="Y4" s="7" t="s">
        <v>47</v>
      </c>
      <c r="Z4" s="7" t="s">
        <v>52</v>
      </c>
      <c r="AA4" s="7" t="s">
        <v>52</v>
      </c>
      <c r="AB4" s="7" t="s">
        <v>52</v>
      </c>
      <c r="AC4" s="7" t="s">
        <v>52</v>
      </c>
      <c r="AD4" s="7" t="s">
        <v>52</v>
      </c>
      <c r="AE4" s="7" t="s">
        <v>52</v>
      </c>
      <c r="AF4" s="7" t="s">
        <v>52</v>
      </c>
      <c r="AG4" s="7" t="s">
        <v>52</v>
      </c>
      <c r="AH4" s="7" t="s">
        <v>52</v>
      </c>
      <c r="AI4" s="7" t="s">
        <v>52</v>
      </c>
      <c r="AJ4" s="7" t="s">
        <v>52</v>
      </c>
      <c r="AK4" s="7" t="s">
        <v>52</v>
      </c>
      <c r="AL4" s="7" t="s">
        <v>52</v>
      </c>
      <c r="AM4" s="7" t="s">
        <v>52</v>
      </c>
      <c r="AN4" s="7" t="s">
        <v>52</v>
      </c>
      <c r="AO4" s="7" t="s">
        <v>52</v>
      </c>
      <c r="AP4" s="7" t="s">
        <v>52</v>
      </c>
      <c r="AQ4" s="7" t="s">
        <v>52</v>
      </c>
      <c r="AR4" s="7" t="s">
        <v>52</v>
      </c>
      <c r="AS4" s="7" t="s">
        <v>52</v>
      </c>
      <c r="AT4" s="7" t="s">
        <v>52</v>
      </c>
      <c r="AU4" s="7" t="s">
        <v>52</v>
      </c>
      <c r="AV4" s="7" t="s">
        <v>52</v>
      </c>
      <c r="AW4" s="7" t="s">
        <v>52</v>
      </c>
      <c r="AX4" s="7" t="s">
        <v>52</v>
      </c>
      <c r="AY4" s="7" t="s">
        <v>52</v>
      </c>
      <c r="AZ4" s="7" t="s">
        <v>52</v>
      </c>
      <c r="BA4" s="7" t="s">
        <v>52</v>
      </c>
      <c r="BB4" s="7" t="s">
        <v>47</v>
      </c>
      <c r="BC4" s="7" t="s">
        <v>47</v>
      </c>
      <c r="BD4" s="7" t="s">
        <v>47</v>
      </c>
      <c r="BE4" s="7" t="s">
        <v>47</v>
      </c>
      <c r="BF4" s="7" t="s">
        <v>47</v>
      </c>
      <c r="BG4" s="7" t="s">
        <v>47</v>
      </c>
      <c r="BH4" s="7" t="s">
        <v>47</v>
      </c>
      <c r="BI4" s="7" t="s">
        <v>52</v>
      </c>
      <c r="BJ4" s="7" t="s">
        <v>52</v>
      </c>
      <c r="BK4" s="7" t="s">
        <v>52</v>
      </c>
      <c r="BL4" s="7" t="s">
        <v>52</v>
      </c>
      <c r="BM4" s="7" t="s">
        <v>52</v>
      </c>
      <c r="BN4" s="7" t="s">
        <v>52</v>
      </c>
      <c r="BO4" s="7" t="s">
        <v>52</v>
      </c>
      <c r="BP4" s="7" t="s">
        <v>52</v>
      </c>
      <c r="BQ4" s="7" t="s">
        <v>52</v>
      </c>
      <c r="BR4" s="7" t="s">
        <v>52</v>
      </c>
      <c r="BS4" s="7" t="s">
        <v>52</v>
      </c>
      <c r="BT4" s="7" t="s">
        <v>52</v>
      </c>
      <c r="BU4" s="7" t="s">
        <v>52</v>
      </c>
      <c r="BV4" s="11"/>
    </row>
    <row r="5" spans="1:75" s="10" customFormat="1" x14ac:dyDescent="0.25">
      <c r="A5" s="12">
        <v>2020</v>
      </c>
      <c r="B5" s="13" t="s">
        <v>180</v>
      </c>
      <c r="C5" s="13" t="s">
        <v>184</v>
      </c>
      <c r="D5" s="14">
        <v>149893.29</v>
      </c>
      <c r="E5" s="13">
        <v>24</v>
      </c>
      <c r="F5" s="14">
        <f>D5</f>
        <v>149893.29</v>
      </c>
      <c r="G5" s="14">
        <f>F5</f>
        <v>149893.29</v>
      </c>
      <c r="H5" s="13">
        <v>24</v>
      </c>
      <c r="I5" s="14">
        <f>G5+3552.51</f>
        <v>153445.80000000002</v>
      </c>
      <c r="J5" s="13"/>
      <c r="K5" s="13" t="s">
        <v>52</v>
      </c>
      <c r="L5" s="14">
        <v>18443</v>
      </c>
      <c r="M5" s="13" t="s">
        <v>48</v>
      </c>
      <c r="N5" s="13" t="s">
        <v>47</v>
      </c>
      <c r="O5" s="13" t="s">
        <v>47</v>
      </c>
      <c r="P5" s="13" t="s">
        <v>47</v>
      </c>
      <c r="Q5" s="13" t="s">
        <v>47</v>
      </c>
      <c r="R5" s="36"/>
      <c r="S5" s="7" t="s">
        <v>52</v>
      </c>
      <c r="T5" s="7" t="s">
        <v>52</v>
      </c>
      <c r="U5" s="7" t="s">
        <v>47</v>
      </c>
      <c r="V5" s="7" t="s">
        <v>52</v>
      </c>
      <c r="W5" s="7" t="s">
        <v>52</v>
      </c>
      <c r="X5" s="7" t="s">
        <v>47</v>
      </c>
      <c r="Y5" s="7" t="s">
        <v>47</v>
      </c>
      <c r="Z5" s="7" t="s">
        <v>47</v>
      </c>
      <c r="AA5" s="7" t="s">
        <v>47</v>
      </c>
      <c r="AB5" s="7" t="s">
        <v>52</v>
      </c>
      <c r="AC5" s="7" t="s">
        <v>52</v>
      </c>
      <c r="AD5" s="7" t="s">
        <v>47</v>
      </c>
      <c r="AE5" s="7" t="s">
        <v>52</v>
      </c>
      <c r="AF5" s="7" t="s">
        <v>52</v>
      </c>
      <c r="AG5" s="7" t="s">
        <v>52</v>
      </c>
      <c r="AH5" s="7" t="s">
        <v>52</v>
      </c>
      <c r="AI5" s="7" t="s">
        <v>52</v>
      </c>
      <c r="AJ5" s="7" t="s">
        <v>52</v>
      </c>
      <c r="AK5" s="7" t="s">
        <v>52</v>
      </c>
      <c r="AL5" s="7" t="s">
        <v>52</v>
      </c>
      <c r="AM5" s="7" t="s">
        <v>52</v>
      </c>
      <c r="AN5" s="7" t="s">
        <v>52</v>
      </c>
      <c r="AO5" s="7" t="s">
        <v>52</v>
      </c>
      <c r="AP5" s="7" t="s">
        <v>52</v>
      </c>
      <c r="AQ5" s="7" t="s">
        <v>52</v>
      </c>
      <c r="AR5" s="7" t="s">
        <v>52</v>
      </c>
      <c r="AS5" s="7" t="s">
        <v>52</v>
      </c>
      <c r="AT5" s="7" t="s">
        <v>52</v>
      </c>
      <c r="AU5" s="7" t="s">
        <v>52</v>
      </c>
      <c r="AV5" s="7" t="s">
        <v>52</v>
      </c>
      <c r="AW5" s="7" t="s">
        <v>52</v>
      </c>
      <c r="AX5" s="7" t="s">
        <v>52</v>
      </c>
      <c r="AY5" s="7" t="s">
        <v>52</v>
      </c>
      <c r="AZ5" s="7" t="s">
        <v>52</v>
      </c>
      <c r="BA5" s="7" t="s">
        <v>52</v>
      </c>
      <c r="BB5" s="7" t="s">
        <v>47</v>
      </c>
      <c r="BC5" s="7" t="s">
        <v>47</v>
      </c>
      <c r="BD5" s="7" t="s">
        <v>47</v>
      </c>
      <c r="BE5" s="7" t="s">
        <v>47</v>
      </c>
      <c r="BF5" s="7" t="s">
        <v>47</v>
      </c>
      <c r="BG5" s="7" t="s">
        <v>47</v>
      </c>
      <c r="BH5" s="7" t="s">
        <v>47</v>
      </c>
      <c r="BI5" s="7" t="s">
        <v>52</v>
      </c>
      <c r="BJ5" s="7" t="s">
        <v>52</v>
      </c>
      <c r="BK5" s="7" t="s">
        <v>52</v>
      </c>
      <c r="BL5" s="7" t="s">
        <v>52</v>
      </c>
      <c r="BM5" s="7" t="s">
        <v>52</v>
      </c>
      <c r="BN5" s="7" t="s">
        <v>52</v>
      </c>
      <c r="BO5" s="7" t="s">
        <v>52</v>
      </c>
      <c r="BP5" s="7" t="s">
        <v>52</v>
      </c>
      <c r="BQ5" s="7" t="s">
        <v>52</v>
      </c>
      <c r="BR5" s="7" t="s">
        <v>52</v>
      </c>
      <c r="BS5" s="7" t="s">
        <v>52</v>
      </c>
      <c r="BT5" s="7" t="s">
        <v>52</v>
      </c>
      <c r="BU5" s="7" t="s">
        <v>47</v>
      </c>
      <c r="BV5" s="11"/>
    </row>
    <row r="6" spans="1:75" s="90" customFormat="1" x14ac:dyDescent="0.25">
      <c r="A6" s="8">
        <v>2020</v>
      </c>
      <c r="B6" s="3" t="s">
        <v>574</v>
      </c>
      <c r="C6" s="3" t="s">
        <v>680</v>
      </c>
      <c r="D6" s="4">
        <v>139684</v>
      </c>
      <c r="E6" s="3"/>
      <c r="F6" s="4">
        <v>139684</v>
      </c>
      <c r="G6" s="4">
        <v>139684</v>
      </c>
      <c r="H6" s="3"/>
      <c r="I6" s="4">
        <v>143661</v>
      </c>
      <c r="J6" s="3">
        <v>1</v>
      </c>
      <c r="K6" s="3" t="s">
        <v>47</v>
      </c>
      <c r="L6" s="4">
        <v>32434</v>
      </c>
      <c r="M6" s="3" t="s">
        <v>48</v>
      </c>
      <c r="N6" s="3" t="s">
        <v>47</v>
      </c>
      <c r="O6" s="3" t="s">
        <v>52</v>
      </c>
      <c r="P6" s="3" t="s">
        <v>47</v>
      </c>
      <c r="Q6" s="3" t="s">
        <v>47</v>
      </c>
      <c r="R6" s="35" t="s">
        <v>866</v>
      </c>
      <c r="S6" s="7" t="s">
        <v>52</v>
      </c>
      <c r="T6" s="7" t="s">
        <v>52</v>
      </c>
      <c r="U6" s="7" t="s">
        <v>47</v>
      </c>
      <c r="V6" s="7" t="s">
        <v>52</v>
      </c>
      <c r="W6" s="7" t="s">
        <v>52</v>
      </c>
      <c r="X6" s="7" t="s">
        <v>47</v>
      </c>
      <c r="Y6" s="7" t="s">
        <v>47</v>
      </c>
      <c r="Z6" s="7" t="s">
        <v>52</v>
      </c>
      <c r="AA6" s="7" t="s">
        <v>52</v>
      </c>
      <c r="AB6" s="7" t="s">
        <v>52</v>
      </c>
      <c r="AC6" s="7" t="s">
        <v>52</v>
      </c>
      <c r="AD6" s="7" t="s">
        <v>52</v>
      </c>
      <c r="AE6" s="7" t="s">
        <v>52</v>
      </c>
      <c r="AF6" s="7" t="s">
        <v>52</v>
      </c>
      <c r="AG6" s="7" t="s">
        <v>52</v>
      </c>
      <c r="AH6" s="7" t="s">
        <v>52</v>
      </c>
      <c r="AI6" s="7" t="s">
        <v>52</v>
      </c>
      <c r="AJ6" s="7" t="s">
        <v>52</v>
      </c>
      <c r="AK6" s="7" t="s">
        <v>52</v>
      </c>
      <c r="AL6" s="7" t="s">
        <v>52</v>
      </c>
      <c r="AM6" s="7" t="s">
        <v>52</v>
      </c>
      <c r="AN6" s="7" t="s">
        <v>52</v>
      </c>
      <c r="AO6" s="7" t="s">
        <v>52</v>
      </c>
      <c r="AP6" s="7" t="s">
        <v>52</v>
      </c>
      <c r="AQ6" s="7" t="s">
        <v>52</v>
      </c>
      <c r="AR6" s="7" t="s">
        <v>52</v>
      </c>
      <c r="AS6" s="7" t="s">
        <v>52</v>
      </c>
      <c r="AT6" s="7" t="s">
        <v>52</v>
      </c>
      <c r="AU6" s="7" t="s">
        <v>52</v>
      </c>
      <c r="AV6" s="7" t="s">
        <v>52</v>
      </c>
      <c r="AW6" s="7" t="s">
        <v>52</v>
      </c>
      <c r="AX6" s="7" t="s">
        <v>52</v>
      </c>
      <c r="AY6" s="7" t="s">
        <v>52</v>
      </c>
      <c r="AZ6" s="7" t="s">
        <v>52</v>
      </c>
      <c r="BA6" s="7" t="s">
        <v>52</v>
      </c>
      <c r="BB6" s="7" t="s">
        <v>47</v>
      </c>
      <c r="BC6" s="7" t="s">
        <v>47</v>
      </c>
      <c r="BD6" s="7" t="s">
        <v>47</v>
      </c>
      <c r="BE6" s="7" t="s">
        <v>52</v>
      </c>
      <c r="BF6" s="7" t="s">
        <v>47</v>
      </c>
      <c r="BG6" s="7" t="s">
        <v>47</v>
      </c>
      <c r="BH6" s="7" t="s">
        <v>52</v>
      </c>
      <c r="BI6" s="7" t="s">
        <v>52</v>
      </c>
      <c r="BJ6" s="7" t="s">
        <v>52</v>
      </c>
      <c r="BK6" s="7" t="s">
        <v>52</v>
      </c>
      <c r="BL6" s="7" t="s">
        <v>52</v>
      </c>
      <c r="BM6" s="7" t="s">
        <v>52</v>
      </c>
      <c r="BN6" s="7" t="s">
        <v>52</v>
      </c>
      <c r="BO6" s="7" t="s">
        <v>52</v>
      </c>
      <c r="BP6" s="7" t="s">
        <v>52</v>
      </c>
      <c r="BQ6" s="7" t="s">
        <v>52</v>
      </c>
      <c r="BR6" s="7" t="s">
        <v>52</v>
      </c>
      <c r="BS6" s="7" t="s">
        <v>52</v>
      </c>
      <c r="BT6" s="7" t="s">
        <v>52</v>
      </c>
      <c r="BU6" s="7" t="s">
        <v>52</v>
      </c>
      <c r="BV6" s="11"/>
    </row>
    <row r="7" spans="1:75" s="10" customFormat="1" ht="17.25" customHeight="1" x14ac:dyDescent="0.25">
      <c r="A7" s="12">
        <v>2020</v>
      </c>
      <c r="B7" s="13" t="s">
        <v>293</v>
      </c>
      <c r="C7" s="13" t="s">
        <v>1038</v>
      </c>
      <c r="D7" s="14">
        <v>171432</v>
      </c>
      <c r="E7" s="13">
        <v>7</v>
      </c>
      <c r="F7" s="14">
        <v>171432</v>
      </c>
      <c r="G7" s="14">
        <v>171432</v>
      </c>
      <c r="H7" s="13">
        <v>7</v>
      </c>
      <c r="I7" s="14">
        <v>174681</v>
      </c>
      <c r="J7" s="13">
        <v>1</v>
      </c>
      <c r="K7" s="13" t="s">
        <v>47</v>
      </c>
      <c r="L7" s="14">
        <v>31204</v>
      </c>
      <c r="M7" s="13" t="s">
        <v>48</v>
      </c>
      <c r="N7" s="13" t="s">
        <v>47</v>
      </c>
      <c r="O7" s="13" t="s">
        <v>47</v>
      </c>
      <c r="P7" s="13" t="s">
        <v>47</v>
      </c>
      <c r="Q7" s="13" t="s">
        <v>47</v>
      </c>
      <c r="R7" s="36"/>
      <c r="S7" s="7" t="s">
        <v>52</v>
      </c>
      <c r="T7" s="7" t="s">
        <v>52</v>
      </c>
      <c r="U7" s="7" t="s">
        <v>47</v>
      </c>
      <c r="V7" s="7" t="s">
        <v>52</v>
      </c>
      <c r="W7" s="7" t="s">
        <v>52</v>
      </c>
      <c r="X7" s="7" t="s">
        <v>47</v>
      </c>
      <c r="Y7" s="7" t="s">
        <v>47</v>
      </c>
      <c r="Z7" s="7" t="s">
        <v>52</v>
      </c>
      <c r="AA7" s="7" t="s">
        <v>52</v>
      </c>
      <c r="AB7" s="7" t="s">
        <v>52</v>
      </c>
      <c r="AC7" s="7" t="s">
        <v>52</v>
      </c>
      <c r="AD7" s="7" t="s">
        <v>52</v>
      </c>
      <c r="AE7" s="7" t="s">
        <v>52</v>
      </c>
      <c r="AF7" s="7" t="s">
        <v>52</v>
      </c>
      <c r="AG7" s="7" t="s">
        <v>52</v>
      </c>
      <c r="AH7" s="7" t="s">
        <v>52</v>
      </c>
      <c r="AI7" s="7" t="s">
        <v>52</v>
      </c>
      <c r="AJ7" s="7" t="s">
        <v>52</v>
      </c>
      <c r="AK7" s="7" t="s">
        <v>52</v>
      </c>
      <c r="AL7" s="7" t="s">
        <v>52</v>
      </c>
      <c r="AM7" s="7" t="s">
        <v>52</v>
      </c>
      <c r="AN7" s="7" t="s">
        <v>52</v>
      </c>
      <c r="AO7" s="7" t="s">
        <v>52</v>
      </c>
      <c r="AP7" s="7" t="s">
        <v>52</v>
      </c>
      <c r="AQ7" s="7" t="s">
        <v>52</v>
      </c>
      <c r="AR7" s="7" t="s">
        <v>52</v>
      </c>
      <c r="AS7" s="7" t="s">
        <v>52</v>
      </c>
      <c r="AT7" s="7" t="s">
        <v>52</v>
      </c>
      <c r="AU7" s="7" t="s">
        <v>52</v>
      </c>
      <c r="AV7" s="7" t="s">
        <v>52</v>
      </c>
      <c r="AW7" s="7" t="s">
        <v>52</v>
      </c>
      <c r="AX7" s="7" t="s">
        <v>52</v>
      </c>
      <c r="AY7" s="7" t="s">
        <v>52</v>
      </c>
      <c r="AZ7" s="7" t="s">
        <v>52</v>
      </c>
      <c r="BA7" s="7" t="s">
        <v>52</v>
      </c>
      <c r="BB7" s="7" t="s">
        <v>47</v>
      </c>
      <c r="BC7" s="7" t="s">
        <v>47</v>
      </c>
      <c r="BD7" s="7" t="s">
        <v>47</v>
      </c>
      <c r="BE7" s="7" t="s">
        <v>47</v>
      </c>
      <c r="BF7" s="7" t="s">
        <v>47</v>
      </c>
      <c r="BG7" s="7" t="s">
        <v>52</v>
      </c>
      <c r="BH7" s="7" t="s">
        <v>52</v>
      </c>
      <c r="BI7" s="7" t="s">
        <v>52</v>
      </c>
      <c r="BJ7" s="7" t="s">
        <v>52</v>
      </c>
      <c r="BK7" s="7" t="s">
        <v>52</v>
      </c>
      <c r="BL7" s="7" t="s">
        <v>52</v>
      </c>
      <c r="BM7" s="7" t="s">
        <v>52</v>
      </c>
      <c r="BN7" s="7" t="s">
        <v>52</v>
      </c>
      <c r="BO7" s="7" t="s">
        <v>52</v>
      </c>
      <c r="BP7" s="7" t="s">
        <v>52</v>
      </c>
      <c r="BQ7" s="7" t="s">
        <v>52</v>
      </c>
      <c r="BR7" s="7" t="s">
        <v>52</v>
      </c>
      <c r="BS7" s="7" t="s">
        <v>52</v>
      </c>
      <c r="BT7" s="7" t="s">
        <v>52</v>
      </c>
      <c r="BU7" s="7" t="s">
        <v>52</v>
      </c>
      <c r="BV7" s="11" t="s">
        <v>300</v>
      </c>
    </row>
    <row r="8" spans="1:75" s="10" customFormat="1" x14ac:dyDescent="0.25">
      <c r="A8" s="12">
        <v>2020</v>
      </c>
      <c r="B8" s="13" t="s">
        <v>808</v>
      </c>
      <c r="C8" s="2" t="s">
        <v>811</v>
      </c>
      <c r="D8" s="14">
        <v>186216</v>
      </c>
      <c r="E8" s="13"/>
      <c r="F8" s="14">
        <v>186216</v>
      </c>
      <c r="G8" s="14">
        <v>186216</v>
      </c>
      <c r="H8" s="13"/>
      <c r="I8" s="14">
        <v>186216</v>
      </c>
      <c r="J8" s="13">
        <v>0</v>
      </c>
      <c r="K8" s="13" t="s">
        <v>47</v>
      </c>
      <c r="L8" s="14">
        <v>23576</v>
      </c>
      <c r="M8" s="13" t="s">
        <v>48</v>
      </c>
      <c r="N8" s="13" t="s">
        <v>47</v>
      </c>
      <c r="O8" s="13" t="s">
        <v>47</v>
      </c>
      <c r="P8" s="13" t="s">
        <v>47</v>
      </c>
      <c r="Q8" s="13" t="s">
        <v>47</v>
      </c>
      <c r="R8" s="36"/>
      <c r="S8" s="7" t="s">
        <v>52</v>
      </c>
      <c r="T8" s="7" t="s">
        <v>52</v>
      </c>
      <c r="U8" s="7" t="s">
        <v>47</v>
      </c>
      <c r="V8" s="7" t="s">
        <v>52</v>
      </c>
      <c r="W8" s="7" t="s">
        <v>52</v>
      </c>
      <c r="X8" s="7" t="s">
        <v>47</v>
      </c>
      <c r="Y8" s="7" t="s">
        <v>47</v>
      </c>
      <c r="Z8" s="7" t="s">
        <v>52</v>
      </c>
      <c r="AA8" s="7" t="s">
        <v>52</v>
      </c>
      <c r="AB8" s="7" t="s">
        <v>52</v>
      </c>
      <c r="AC8" s="7" t="s">
        <v>52</v>
      </c>
      <c r="AD8" s="7" t="s">
        <v>52</v>
      </c>
      <c r="AE8" s="7" t="s">
        <v>52</v>
      </c>
      <c r="AF8" s="7" t="s">
        <v>52</v>
      </c>
      <c r="AG8" s="7" t="s">
        <v>52</v>
      </c>
      <c r="AH8" s="7" t="s">
        <v>52</v>
      </c>
      <c r="AI8" s="7" t="s">
        <v>52</v>
      </c>
      <c r="AJ8" s="7" t="s">
        <v>52</v>
      </c>
      <c r="AK8" s="7" t="s">
        <v>52</v>
      </c>
      <c r="AL8" s="7" t="s">
        <v>52</v>
      </c>
      <c r="AM8" s="7" t="s">
        <v>52</v>
      </c>
      <c r="AN8" s="7" t="s">
        <v>52</v>
      </c>
      <c r="AO8" s="7" t="s">
        <v>52</v>
      </c>
      <c r="AP8" s="7" t="s">
        <v>52</v>
      </c>
      <c r="AQ8" s="7" t="s">
        <v>52</v>
      </c>
      <c r="AR8" s="7" t="s">
        <v>52</v>
      </c>
      <c r="AS8" s="7" t="s">
        <v>52</v>
      </c>
      <c r="AT8" s="7" t="s">
        <v>52</v>
      </c>
      <c r="AU8" s="7" t="s">
        <v>52</v>
      </c>
      <c r="AV8" s="7" t="s">
        <v>52</v>
      </c>
      <c r="AW8" s="7" t="s">
        <v>52</v>
      </c>
      <c r="AX8" s="7" t="s">
        <v>52</v>
      </c>
      <c r="AY8" s="7" t="s">
        <v>52</v>
      </c>
      <c r="AZ8" s="7" t="s">
        <v>52</v>
      </c>
      <c r="BA8" s="7" t="s">
        <v>52</v>
      </c>
      <c r="BB8" s="7" t="s">
        <v>47</v>
      </c>
      <c r="BC8" s="7" t="s">
        <v>47</v>
      </c>
      <c r="BD8" s="7" t="s">
        <v>47</v>
      </c>
      <c r="BE8" s="7" t="s">
        <v>52</v>
      </c>
      <c r="BF8" s="7" t="s">
        <v>47</v>
      </c>
      <c r="BG8" s="7" t="s">
        <v>52</v>
      </c>
      <c r="BH8" s="7" t="s">
        <v>52</v>
      </c>
      <c r="BI8" s="7" t="s">
        <v>52</v>
      </c>
      <c r="BJ8" s="7" t="s">
        <v>52</v>
      </c>
      <c r="BK8" s="7" t="s">
        <v>52</v>
      </c>
      <c r="BL8" s="7" t="s">
        <v>52</v>
      </c>
      <c r="BM8" s="7" t="s">
        <v>52</v>
      </c>
      <c r="BN8" s="7" t="s">
        <v>52</v>
      </c>
      <c r="BO8" s="7" t="s">
        <v>52</v>
      </c>
      <c r="BP8" s="7" t="s">
        <v>52</v>
      </c>
      <c r="BQ8" s="7" t="s">
        <v>52</v>
      </c>
      <c r="BR8" s="7" t="s">
        <v>52</v>
      </c>
      <c r="BS8" s="7" t="s">
        <v>52</v>
      </c>
      <c r="BT8" s="7" t="s">
        <v>52</v>
      </c>
      <c r="BU8" s="7" t="s">
        <v>52</v>
      </c>
      <c r="BV8" s="11"/>
      <c r="BW8" s="2"/>
    </row>
    <row r="9" spans="1:75" s="10" customFormat="1" x14ac:dyDescent="0.25">
      <c r="A9" s="12">
        <v>2020</v>
      </c>
      <c r="B9" s="13" t="s">
        <v>82</v>
      </c>
      <c r="C9" s="13" t="s">
        <v>88</v>
      </c>
      <c r="D9" s="14">
        <v>173849</v>
      </c>
      <c r="E9" s="13"/>
      <c r="F9" s="14">
        <v>173849</v>
      </c>
      <c r="G9" s="14">
        <v>178195</v>
      </c>
      <c r="H9" s="13"/>
      <c r="I9" s="14">
        <v>178195</v>
      </c>
      <c r="J9" s="13">
        <v>1</v>
      </c>
      <c r="K9" s="13" t="s">
        <v>47</v>
      </c>
      <c r="L9" s="14">
        <v>25701</v>
      </c>
      <c r="M9" s="13" t="s">
        <v>48</v>
      </c>
      <c r="N9" s="13" t="s">
        <v>47</v>
      </c>
      <c r="O9" s="13" t="s">
        <v>47</v>
      </c>
      <c r="P9" s="13" t="s">
        <v>47</v>
      </c>
      <c r="Q9" s="13" t="s">
        <v>47</v>
      </c>
      <c r="R9" s="36"/>
      <c r="S9" s="7" t="s">
        <v>52</v>
      </c>
      <c r="T9" s="7" t="s">
        <v>52</v>
      </c>
      <c r="U9" s="7" t="s">
        <v>47</v>
      </c>
      <c r="V9" s="7" t="s">
        <v>52</v>
      </c>
      <c r="W9" s="7" t="s">
        <v>52</v>
      </c>
      <c r="X9" s="7" t="s">
        <v>47</v>
      </c>
      <c r="Y9" s="7" t="s">
        <v>47</v>
      </c>
      <c r="Z9" s="7" t="s">
        <v>52</v>
      </c>
      <c r="AA9" s="7" t="s">
        <v>52</v>
      </c>
      <c r="AB9" s="7" t="s">
        <v>52</v>
      </c>
      <c r="AC9" s="7" t="s">
        <v>52</v>
      </c>
      <c r="AD9" s="7" t="s">
        <v>52</v>
      </c>
      <c r="AE9" s="7" t="s">
        <v>52</v>
      </c>
      <c r="AF9" s="7" t="s">
        <v>52</v>
      </c>
      <c r="AG9" s="7" t="s">
        <v>52</v>
      </c>
      <c r="AH9" s="7" t="s">
        <v>52</v>
      </c>
      <c r="AI9" s="7" t="s">
        <v>52</v>
      </c>
      <c r="AJ9" s="7" t="s">
        <v>52</v>
      </c>
      <c r="AK9" s="7" t="s">
        <v>52</v>
      </c>
      <c r="AL9" s="7" t="s">
        <v>52</v>
      </c>
      <c r="AM9" s="7" t="s">
        <v>52</v>
      </c>
      <c r="AN9" s="7" t="s">
        <v>52</v>
      </c>
      <c r="AO9" s="7" t="s">
        <v>52</v>
      </c>
      <c r="AP9" s="7" t="s">
        <v>52</v>
      </c>
      <c r="AQ9" s="7" t="s">
        <v>52</v>
      </c>
      <c r="AR9" s="7" t="s">
        <v>52</v>
      </c>
      <c r="AS9" s="7" t="s">
        <v>52</v>
      </c>
      <c r="AT9" s="7" t="s">
        <v>52</v>
      </c>
      <c r="AU9" s="7" t="s">
        <v>52</v>
      </c>
      <c r="AV9" s="7" t="s">
        <v>52</v>
      </c>
      <c r="AW9" s="7" t="s">
        <v>52</v>
      </c>
      <c r="AX9" s="7" t="s">
        <v>52</v>
      </c>
      <c r="AY9" s="7" t="s">
        <v>52</v>
      </c>
      <c r="AZ9" s="7" t="s">
        <v>52</v>
      </c>
      <c r="BA9" s="7" t="s">
        <v>52</v>
      </c>
      <c r="BB9" s="7" t="s">
        <v>47</v>
      </c>
      <c r="BC9" s="7" t="s">
        <v>47</v>
      </c>
      <c r="BD9" s="7" t="s">
        <v>47</v>
      </c>
      <c r="BE9" s="7" t="s">
        <v>47</v>
      </c>
      <c r="BF9" s="7" t="s">
        <v>52</v>
      </c>
      <c r="BG9" s="7" t="s">
        <v>52</v>
      </c>
      <c r="BH9" s="7" t="s">
        <v>52</v>
      </c>
      <c r="BI9" s="7" t="s">
        <v>52</v>
      </c>
      <c r="BJ9" s="7" t="s">
        <v>52</v>
      </c>
      <c r="BK9" s="7" t="s">
        <v>52</v>
      </c>
      <c r="BL9" s="7" t="s">
        <v>52</v>
      </c>
      <c r="BM9" s="7" t="s">
        <v>52</v>
      </c>
      <c r="BN9" s="7" t="s">
        <v>52</v>
      </c>
      <c r="BO9" s="7" t="s">
        <v>52</v>
      </c>
      <c r="BP9" s="7" t="s">
        <v>52</v>
      </c>
      <c r="BQ9" s="7" t="s">
        <v>52</v>
      </c>
      <c r="BR9" s="7" t="s">
        <v>52</v>
      </c>
      <c r="BS9" s="7" t="s">
        <v>52</v>
      </c>
      <c r="BT9" s="7" t="s">
        <v>52</v>
      </c>
      <c r="BU9" s="7" t="s">
        <v>52</v>
      </c>
      <c r="BV9" s="11" t="s">
        <v>878</v>
      </c>
    </row>
    <row r="10" spans="1:75" s="90" customFormat="1" ht="30" x14ac:dyDescent="0.25">
      <c r="A10" s="8">
        <v>2019</v>
      </c>
      <c r="B10" s="3" t="s">
        <v>1041</v>
      </c>
      <c r="C10" s="3" t="s">
        <v>887</v>
      </c>
      <c r="D10" s="4">
        <v>212438</v>
      </c>
      <c r="E10" s="3"/>
      <c r="F10" s="4"/>
      <c r="G10" s="4">
        <v>212438</v>
      </c>
      <c r="H10" s="3"/>
      <c r="I10" s="4"/>
      <c r="J10" s="3">
        <v>2</v>
      </c>
      <c r="K10" s="3" t="s">
        <v>52</v>
      </c>
      <c r="L10" s="4">
        <v>23112</v>
      </c>
      <c r="M10" s="3" t="s">
        <v>48</v>
      </c>
      <c r="N10" s="3" t="s">
        <v>47</v>
      </c>
      <c r="O10" s="3" t="s">
        <v>47</v>
      </c>
      <c r="P10" s="3" t="s">
        <v>47</v>
      </c>
      <c r="Q10" s="3" t="s">
        <v>47</v>
      </c>
      <c r="R10" s="35"/>
      <c r="S10" s="7" t="s">
        <v>52</v>
      </c>
      <c r="T10" s="7" t="s">
        <v>52</v>
      </c>
      <c r="U10" s="7" t="s">
        <v>52</v>
      </c>
      <c r="V10" s="7" t="s">
        <v>52</v>
      </c>
      <c r="W10" s="7" t="s">
        <v>52</v>
      </c>
      <c r="X10" s="7" t="s">
        <v>47</v>
      </c>
      <c r="Y10" s="7" t="s">
        <v>47</v>
      </c>
      <c r="Z10" s="7" t="s">
        <v>52</v>
      </c>
      <c r="AA10" s="7" t="s">
        <v>52</v>
      </c>
      <c r="AB10" s="7" t="s">
        <v>52</v>
      </c>
      <c r="AC10" s="7" t="s">
        <v>52</v>
      </c>
      <c r="AD10" s="7" t="s">
        <v>52</v>
      </c>
      <c r="AE10" s="7" t="s">
        <v>52</v>
      </c>
      <c r="AF10" s="7" t="s">
        <v>52</v>
      </c>
      <c r="AG10" s="7" t="s">
        <v>52</v>
      </c>
      <c r="AH10" s="7" t="s">
        <v>52</v>
      </c>
      <c r="AI10" s="7" t="s">
        <v>52</v>
      </c>
      <c r="AJ10" s="7" t="s">
        <v>52</v>
      </c>
      <c r="AK10" s="7" t="s">
        <v>52</v>
      </c>
      <c r="AL10" s="7" t="s">
        <v>52</v>
      </c>
      <c r="AM10" s="7" t="s">
        <v>52</v>
      </c>
      <c r="AN10" s="7" t="s">
        <v>52</v>
      </c>
      <c r="AO10" s="7" t="s">
        <v>52</v>
      </c>
      <c r="AP10" s="7" t="s">
        <v>52</v>
      </c>
      <c r="AQ10" s="7" t="s">
        <v>52</v>
      </c>
      <c r="AR10" s="7" t="s">
        <v>52</v>
      </c>
      <c r="AS10" s="7" t="s">
        <v>52</v>
      </c>
      <c r="AT10" s="7" t="s">
        <v>52</v>
      </c>
      <c r="AU10" s="7" t="s">
        <v>52</v>
      </c>
      <c r="AV10" s="7" t="s">
        <v>52</v>
      </c>
      <c r="AW10" s="7" t="s">
        <v>52</v>
      </c>
      <c r="AX10" s="7" t="s">
        <v>52</v>
      </c>
      <c r="AY10" s="7" t="s">
        <v>52</v>
      </c>
      <c r="AZ10" s="7" t="s">
        <v>52</v>
      </c>
      <c r="BA10" s="7" t="s">
        <v>56</v>
      </c>
      <c r="BB10" s="7" t="s">
        <v>47</v>
      </c>
      <c r="BC10" s="7" t="s">
        <v>47</v>
      </c>
      <c r="BD10" s="7" t="s">
        <v>47</v>
      </c>
      <c r="BE10" s="7" t="s">
        <v>47</v>
      </c>
      <c r="BF10" s="7" t="s">
        <v>56</v>
      </c>
      <c r="BG10" s="7" t="s">
        <v>52</v>
      </c>
      <c r="BH10" s="7" t="s">
        <v>47</v>
      </c>
      <c r="BI10" s="7" t="s">
        <v>52</v>
      </c>
      <c r="BJ10" s="7" t="s">
        <v>47</v>
      </c>
      <c r="BK10" s="7" t="s">
        <v>52</v>
      </c>
      <c r="BL10" s="7" t="s">
        <v>47</v>
      </c>
      <c r="BM10" s="7" t="s">
        <v>47</v>
      </c>
      <c r="BN10" s="7" t="s">
        <v>47</v>
      </c>
      <c r="BO10" s="7" t="s">
        <v>52</v>
      </c>
      <c r="BP10" s="7" t="s">
        <v>52</v>
      </c>
      <c r="BQ10" s="7" t="s">
        <v>47</v>
      </c>
      <c r="BR10" s="7" t="s">
        <v>47</v>
      </c>
      <c r="BS10" s="7" t="s">
        <v>47</v>
      </c>
      <c r="BT10" s="7" t="s">
        <v>47</v>
      </c>
      <c r="BU10" s="7" t="s">
        <v>52</v>
      </c>
      <c r="BV10" s="11"/>
      <c r="BW10" s="2"/>
    </row>
    <row r="11" spans="1:75" s="10" customFormat="1" ht="30" x14ac:dyDescent="0.25">
      <c r="A11" s="12">
        <v>2020</v>
      </c>
      <c r="B11" s="13" t="s">
        <v>583</v>
      </c>
      <c r="C11" s="13" t="s">
        <v>701</v>
      </c>
      <c r="D11" s="14">
        <v>169221</v>
      </c>
      <c r="E11" s="13"/>
      <c r="F11" s="14">
        <v>169221</v>
      </c>
      <c r="G11" s="14">
        <v>169221</v>
      </c>
      <c r="H11" s="13"/>
      <c r="I11" s="14">
        <v>169221</v>
      </c>
      <c r="J11" s="13">
        <v>3</v>
      </c>
      <c r="K11" s="13" t="s">
        <v>52</v>
      </c>
      <c r="L11" s="14">
        <v>70505</v>
      </c>
      <c r="M11" s="13" t="s">
        <v>48</v>
      </c>
      <c r="N11" s="13" t="s">
        <v>47</v>
      </c>
      <c r="O11" s="13" t="s">
        <v>47</v>
      </c>
      <c r="P11" s="13" t="s">
        <v>47</v>
      </c>
      <c r="Q11" s="13" t="s">
        <v>47</v>
      </c>
      <c r="R11" s="36"/>
      <c r="S11" s="7" t="s">
        <v>52</v>
      </c>
      <c r="T11" s="7" t="s">
        <v>52</v>
      </c>
      <c r="U11" s="7" t="s">
        <v>47</v>
      </c>
      <c r="V11" s="7" t="s">
        <v>52</v>
      </c>
      <c r="W11" s="7" t="s">
        <v>56</v>
      </c>
      <c r="X11" s="7" t="s">
        <v>56</v>
      </c>
      <c r="Y11" s="7" t="s">
        <v>56</v>
      </c>
      <c r="Z11" s="7" t="s">
        <v>56</v>
      </c>
      <c r="AA11" s="7" t="s">
        <v>56</v>
      </c>
      <c r="AB11" s="7" t="s">
        <v>56</v>
      </c>
      <c r="AC11" s="7" t="s">
        <v>56</v>
      </c>
      <c r="AD11" s="7" t="s">
        <v>56</v>
      </c>
      <c r="AE11" s="7" t="s">
        <v>56</v>
      </c>
      <c r="AF11" s="7" t="s">
        <v>56</v>
      </c>
      <c r="AG11" s="7" t="s">
        <v>56</v>
      </c>
      <c r="AH11" s="7" t="s">
        <v>56</v>
      </c>
      <c r="AI11" s="7" t="s">
        <v>56</v>
      </c>
      <c r="AJ11" s="7" t="s">
        <v>56</v>
      </c>
      <c r="AK11" s="7" t="s">
        <v>56</v>
      </c>
      <c r="AL11" s="7" t="s">
        <v>56</v>
      </c>
      <c r="AM11" s="7" t="s">
        <v>56</v>
      </c>
      <c r="AN11" s="7" t="s">
        <v>56</v>
      </c>
      <c r="AO11" s="7" t="s">
        <v>56</v>
      </c>
      <c r="AP11" s="7" t="s">
        <v>56</v>
      </c>
      <c r="AQ11" s="7" t="s">
        <v>56</v>
      </c>
      <c r="AR11" s="7" t="s">
        <v>56</v>
      </c>
      <c r="AS11" s="7" t="s">
        <v>56</v>
      </c>
      <c r="AT11" s="7" t="s">
        <v>56</v>
      </c>
      <c r="AU11" s="7" t="s">
        <v>56</v>
      </c>
      <c r="AV11" s="7" t="s">
        <v>56</v>
      </c>
      <c r="AW11" s="7" t="s">
        <v>56</v>
      </c>
      <c r="AX11" s="7" t="s">
        <v>56</v>
      </c>
      <c r="AY11" s="7" t="s">
        <v>56</v>
      </c>
      <c r="AZ11" s="7" t="s">
        <v>56</v>
      </c>
      <c r="BA11" s="7" t="s">
        <v>56</v>
      </c>
      <c r="BB11" s="7" t="s">
        <v>56</v>
      </c>
      <c r="BC11" s="7" t="s">
        <v>56</v>
      </c>
      <c r="BD11" s="7" t="s">
        <v>56</v>
      </c>
      <c r="BE11" s="7" t="s">
        <v>56</v>
      </c>
      <c r="BF11" s="7" t="s">
        <v>56</v>
      </c>
      <c r="BG11" s="7" t="s">
        <v>56</v>
      </c>
      <c r="BH11" s="7" t="s">
        <v>56</v>
      </c>
      <c r="BI11" s="7" t="s">
        <v>56</v>
      </c>
      <c r="BJ11" s="7" t="s">
        <v>56</v>
      </c>
      <c r="BK11" s="7" t="s">
        <v>56</v>
      </c>
      <c r="BL11" s="7" t="s">
        <v>56</v>
      </c>
      <c r="BM11" s="7" t="s">
        <v>56</v>
      </c>
      <c r="BN11" s="7" t="s">
        <v>56</v>
      </c>
      <c r="BO11" s="7" t="s">
        <v>56</v>
      </c>
      <c r="BP11" s="7" t="s">
        <v>56</v>
      </c>
      <c r="BQ11" s="7" t="s">
        <v>56</v>
      </c>
      <c r="BR11" s="7" t="s">
        <v>56</v>
      </c>
      <c r="BS11" s="7" t="s">
        <v>56</v>
      </c>
      <c r="BT11" s="7" t="s">
        <v>56</v>
      </c>
      <c r="BU11" s="7" t="s">
        <v>56</v>
      </c>
      <c r="BV11" s="11"/>
      <c r="BW11" s="2"/>
    </row>
    <row r="12" spans="1:75" s="10" customFormat="1" ht="45" x14ac:dyDescent="0.25">
      <c r="A12" s="12">
        <v>2020</v>
      </c>
      <c r="B12" s="13" t="s">
        <v>191</v>
      </c>
      <c r="C12" s="13" t="s">
        <v>71</v>
      </c>
      <c r="D12" s="14">
        <v>130680</v>
      </c>
      <c r="E12" s="13"/>
      <c r="F12" s="14"/>
      <c r="G12" s="14">
        <v>133680</v>
      </c>
      <c r="H12" s="13"/>
      <c r="I12" s="14"/>
      <c r="J12" s="13">
        <v>2</v>
      </c>
      <c r="K12" s="13" t="s">
        <v>47</v>
      </c>
      <c r="L12" s="83">
        <v>15115.3</v>
      </c>
      <c r="M12" s="134" t="s">
        <v>1187</v>
      </c>
      <c r="N12" s="134" t="s">
        <v>47</v>
      </c>
      <c r="O12" s="134" t="s">
        <v>47</v>
      </c>
      <c r="P12" s="134" t="s">
        <v>47</v>
      </c>
      <c r="Q12" s="134" t="s">
        <v>47</v>
      </c>
      <c r="R12" s="200" t="s">
        <v>192</v>
      </c>
      <c r="S12" s="7" t="s">
        <v>52</v>
      </c>
      <c r="T12" s="7" t="s">
        <v>52</v>
      </c>
      <c r="U12" s="7" t="s">
        <v>47</v>
      </c>
      <c r="V12" s="7" t="s">
        <v>52</v>
      </c>
      <c r="W12" s="7" t="s">
        <v>52</v>
      </c>
      <c r="X12" s="7" t="s">
        <v>47</v>
      </c>
      <c r="Y12" s="7" t="s">
        <v>47</v>
      </c>
      <c r="Z12" s="7" t="s">
        <v>52</v>
      </c>
      <c r="AA12" s="7" t="s">
        <v>52</v>
      </c>
      <c r="AB12" s="7" t="s">
        <v>52</v>
      </c>
      <c r="AC12" s="7" t="s">
        <v>52</v>
      </c>
      <c r="AD12" s="7" t="s">
        <v>52</v>
      </c>
      <c r="AE12" s="7" t="s">
        <v>52</v>
      </c>
      <c r="AF12" s="7" t="s">
        <v>52</v>
      </c>
      <c r="AG12" s="7" t="s">
        <v>52</v>
      </c>
      <c r="AH12" s="7" t="s">
        <v>52</v>
      </c>
      <c r="AI12" s="7" t="s">
        <v>52</v>
      </c>
      <c r="AJ12" s="7" t="s">
        <v>52</v>
      </c>
      <c r="AK12" s="7" t="s">
        <v>52</v>
      </c>
      <c r="AL12" s="7" t="s">
        <v>52</v>
      </c>
      <c r="AM12" s="7" t="s">
        <v>52</v>
      </c>
      <c r="AN12" s="7" t="s">
        <v>52</v>
      </c>
      <c r="AO12" s="7" t="s">
        <v>52</v>
      </c>
      <c r="AP12" s="7" t="s">
        <v>52</v>
      </c>
      <c r="AQ12" s="7" t="s">
        <v>52</v>
      </c>
      <c r="AR12" s="7" t="s">
        <v>52</v>
      </c>
      <c r="AS12" s="7" t="s">
        <v>52</v>
      </c>
      <c r="AT12" s="7" t="s">
        <v>52</v>
      </c>
      <c r="AU12" s="7" t="s">
        <v>52</v>
      </c>
      <c r="AV12" s="7" t="s">
        <v>52</v>
      </c>
      <c r="AW12" s="7" t="s">
        <v>52</v>
      </c>
      <c r="AX12" s="7" t="s">
        <v>52</v>
      </c>
      <c r="AY12" s="7" t="s">
        <v>52</v>
      </c>
      <c r="AZ12" s="7" t="s">
        <v>52</v>
      </c>
      <c r="BA12" s="7" t="s">
        <v>52</v>
      </c>
      <c r="BB12" s="7" t="s">
        <v>47</v>
      </c>
      <c r="BC12" s="7" t="s">
        <v>47</v>
      </c>
      <c r="BD12" s="7" t="s">
        <v>47</v>
      </c>
      <c r="BE12" s="7" t="s">
        <v>52</v>
      </c>
      <c r="BF12" s="7" t="s">
        <v>52</v>
      </c>
      <c r="BG12" s="7" t="s">
        <v>52</v>
      </c>
      <c r="BH12" s="7" t="s">
        <v>47</v>
      </c>
      <c r="BI12" s="7" t="s">
        <v>52</v>
      </c>
      <c r="BJ12" s="7" t="s">
        <v>52</v>
      </c>
      <c r="BK12" s="7" t="s">
        <v>52</v>
      </c>
      <c r="BL12" s="7" t="s">
        <v>52</v>
      </c>
      <c r="BM12" s="7" t="s">
        <v>52</v>
      </c>
      <c r="BN12" s="7" t="s">
        <v>52</v>
      </c>
      <c r="BO12" s="7" t="s">
        <v>52</v>
      </c>
      <c r="BP12" s="7" t="s">
        <v>52</v>
      </c>
      <c r="BQ12" s="7" t="s">
        <v>52</v>
      </c>
      <c r="BR12" s="7" t="s">
        <v>52</v>
      </c>
      <c r="BS12" s="7" t="s">
        <v>52</v>
      </c>
      <c r="BT12" s="7" t="s">
        <v>52</v>
      </c>
      <c r="BU12" s="7" t="s">
        <v>52</v>
      </c>
      <c r="BV12" s="11"/>
    </row>
    <row r="13" spans="1:75" s="90" customFormat="1" x14ac:dyDescent="0.25">
      <c r="A13" s="8" t="s">
        <v>847</v>
      </c>
      <c r="B13" s="3" t="s">
        <v>852</v>
      </c>
      <c r="C13" s="3" t="s">
        <v>101</v>
      </c>
      <c r="D13" s="4"/>
      <c r="E13" s="3"/>
      <c r="F13" s="4"/>
      <c r="G13" s="4"/>
      <c r="H13" s="3"/>
      <c r="I13" s="4"/>
      <c r="J13" s="3"/>
      <c r="K13" s="3"/>
      <c r="L13" s="4"/>
      <c r="M13" s="3"/>
      <c r="N13" s="3"/>
      <c r="O13" s="3"/>
      <c r="P13" s="3"/>
      <c r="Q13" s="3"/>
      <c r="R13" s="35"/>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11"/>
    </row>
    <row r="14" spans="1:75" s="90" customFormat="1" ht="30" x14ac:dyDescent="0.25">
      <c r="A14" s="8">
        <v>2019</v>
      </c>
      <c r="B14" s="3" t="s">
        <v>1047</v>
      </c>
      <c r="C14" s="3" t="s">
        <v>897</v>
      </c>
      <c r="D14" s="4">
        <v>88100</v>
      </c>
      <c r="E14" s="3"/>
      <c r="F14" s="4"/>
      <c r="G14" s="4">
        <v>88100</v>
      </c>
      <c r="H14" s="3"/>
      <c r="I14" s="4"/>
      <c r="J14" s="3">
        <v>0</v>
      </c>
      <c r="K14" s="3" t="s">
        <v>47</v>
      </c>
      <c r="L14" s="4">
        <v>15000</v>
      </c>
      <c r="M14" s="3" t="s">
        <v>48</v>
      </c>
      <c r="N14" s="3" t="s">
        <v>47</v>
      </c>
      <c r="O14" s="3" t="s">
        <v>47</v>
      </c>
      <c r="P14" s="3" t="s">
        <v>47</v>
      </c>
      <c r="Q14" s="3" t="s">
        <v>47</v>
      </c>
      <c r="R14" s="35"/>
      <c r="S14" s="7" t="s">
        <v>52</v>
      </c>
      <c r="T14" s="7" t="s">
        <v>52</v>
      </c>
      <c r="U14" s="7" t="s">
        <v>47</v>
      </c>
      <c r="V14" s="7" t="s">
        <v>52</v>
      </c>
      <c r="W14" s="7" t="s">
        <v>52</v>
      </c>
      <c r="X14" s="7" t="s">
        <v>47</v>
      </c>
      <c r="Y14" s="7" t="s">
        <v>47</v>
      </c>
      <c r="Z14" s="7" t="s">
        <v>52</v>
      </c>
      <c r="AA14" s="7" t="s">
        <v>52</v>
      </c>
      <c r="AB14" s="7" t="s">
        <v>52</v>
      </c>
      <c r="AC14" s="7" t="s">
        <v>52</v>
      </c>
      <c r="AD14" s="7" t="s">
        <v>52</v>
      </c>
      <c r="AE14" s="7" t="s">
        <v>52</v>
      </c>
      <c r="AF14" s="7" t="s">
        <v>52</v>
      </c>
      <c r="AG14" s="7" t="s">
        <v>52</v>
      </c>
      <c r="AH14" s="7" t="s">
        <v>52</v>
      </c>
      <c r="AI14" s="7" t="s">
        <v>52</v>
      </c>
      <c r="AJ14" s="7" t="s">
        <v>52</v>
      </c>
      <c r="AK14" s="7" t="s">
        <v>52</v>
      </c>
      <c r="AL14" s="7" t="s">
        <v>52</v>
      </c>
      <c r="AM14" s="7" t="s">
        <v>52</v>
      </c>
      <c r="AN14" s="7" t="s">
        <v>52</v>
      </c>
      <c r="AO14" s="7" t="s">
        <v>52</v>
      </c>
      <c r="AP14" s="7" t="s">
        <v>52</v>
      </c>
      <c r="AQ14" s="7" t="s">
        <v>52</v>
      </c>
      <c r="AR14" s="7" t="s">
        <v>52</v>
      </c>
      <c r="AS14" s="7" t="s">
        <v>52</v>
      </c>
      <c r="AT14" s="7" t="s">
        <v>52</v>
      </c>
      <c r="AU14" s="7" t="s">
        <v>52</v>
      </c>
      <c r="AV14" s="7" t="s">
        <v>52</v>
      </c>
      <c r="AW14" s="7" t="s">
        <v>52</v>
      </c>
      <c r="AX14" s="7" t="s">
        <v>52</v>
      </c>
      <c r="AY14" s="7" t="s">
        <v>52</v>
      </c>
      <c r="AZ14" s="7" t="s">
        <v>52</v>
      </c>
      <c r="BA14" s="7" t="s">
        <v>52</v>
      </c>
      <c r="BB14" s="7" t="s">
        <v>52</v>
      </c>
      <c r="BC14" s="7" t="s">
        <v>52</v>
      </c>
      <c r="BD14" s="7" t="s">
        <v>52</v>
      </c>
      <c r="BE14" s="7" t="s">
        <v>47</v>
      </c>
      <c r="BF14" s="7" t="s">
        <v>47</v>
      </c>
      <c r="BG14" s="7" t="s">
        <v>52</v>
      </c>
      <c r="BH14" s="7" t="s">
        <v>52</v>
      </c>
      <c r="BI14" s="7" t="s">
        <v>52</v>
      </c>
      <c r="BJ14" s="7" t="s">
        <v>52</v>
      </c>
      <c r="BK14" s="7" t="s">
        <v>52</v>
      </c>
      <c r="BL14" s="7" t="s">
        <v>52</v>
      </c>
      <c r="BM14" s="7" t="s">
        <v>52</v>
      </c>
      <c r="BN14" s="7" t="s">
        <v>52</v>
      </c>
      <c r="BO14" s="7" t="s">
        <v>52</v>
      </c>
      <c r="BP14" s="7" t="s">
        <v>52</v>
      </c>
      <c r="BQ14" s="7" t="s">
        <v>52</v>
      </c>
      <c r="BR14" s="7" t="s">
        <v>52</v>
      </c>
      <c r="BS14" s="7" t="s">
        <v>52</v>
      </c>
      <c r="BT14" s="7" t="s">
        <v>52</v>
      </c>
      <c r="BU14" s="7" t="s">
        <v>52</v>
      </c>
      <c r="BV14" s="11" t="s">
        <v>241</v>
      </c>
      <c r="BW14" s="2"/>
    </row>
    <row r="15" spans="1:75" s="10" customFormat="1" x14ac:dyDescent="0.25">
      <c r="A15" s="12">
        <v>2020</v>
      </c>
      <c r="B15" s="13" t="s">
        <v>815</v>
      </c>
      <c r="C15" s="13" t="s">
        <v>288</v>
      </c>
      <c r="D15" s="14">
        <v>172479</v>
      </c>
      <c r="E15" s="13"/>
      <c r="F15" s="14"/>
      <c r="G15" s="14">
        <v>172479</v>
      </c>
      <c r="H15" s="13"/>
      <c r="I15" s="14"/>
      <c r="J15" s="13">
        <v>1</v>
      </c>
      <c r="K15" s="13" t="s">
        <v>47</v>
      </c>
      <c r="L15" s="14">
        <v>18670</v>
      </c>
      <c r="M15" s="13" t="s">
        <v>48</v>
      </c>
      <c r="N15" s="13" t="s">
        <v>47</v>
      </c>
      <c r="O15" s="13" t="s">
        <v>47</v>
      </c>
      <c r="P15" s="13" t="s">
        <v>47</v>
      </c>
      <c r="Q15" s="13" t="s">
        <v>47</v>
      </c>
      <c r="R15" s="36"/>
      <c r="S15" s="7" t="s">
        <v>52</v>
      </c>
      <c r="T15" s="7" t="s">
        <v>52</v>
      </c>
      <c r="U15" s="7" t="s">
        <v>47</v>
      </c>
      <c r="V15" s="7" t="s">
        <v>52</v>
      </c>
      <c r="W15" s="7" t="s">
        <v>52</v>
      </c>
      <c r="X15" s="7" t="s">
        <v>47</v>
      </c>
      <c r="Y15" s="7" t="s">
        <v>47</v>
      </c>
      <c r="Z15" s="7" t="s">
        <v>52</v>
      </c>
      <c r="AA15" s="7" t="s">
        <v>52</v>
      </c>
      <c r="AB15" s="7" t="s">
        <v>52</v>
      </c>
      <c r="AC15" s="7" t="s">
        <v>52</v>
      </c>
      <c r="AD15" s="7" t="s">
        <v>52</v>
      </c>
      <c r="AE15" s="7" t="s">
        <v>52</v>
      </c>
      <c r="AF15" s="7" t="s">
        <v>52</v>
      </c>
      <c r="AG15" s="7" t="s">
        <v>52</v>
      </c>
      <c r="AH15" s="7" t="s">
        <v>52</v>
      </c>
      <c r="AI15" s="7" t="s">
        <v>52</v>
      </c>
      <c r="AJ15" s="7" t="s">
        <v>52</v>
      </c>
      <c r="AK15" s="7" t="s">
        <v>52</v>
      </c>
      <c r="AL15" s="7" t="s">
        <v>52</v>
      </c>
      <c r="AM15" s="7" t="s">
        <v>52</v>
      </c>
      <c r="AN15" s="7" t="s">
        <v>52</v>
      </c>
      <c r="AO15" s="7" t="s">
        <v>52</v>
      </c>
      <c r="AP15" s="7" t="s">
        <v>52</v>
      </c>
      <c r="AQ15" s="7" t="s">
        <v>52</v>
      </c>
      <c r="AR15" s="7" t="s">
        <v>52</v>
      </c>
      <c r="AS15" s="7" t="s">
        <v>52</v>
      </c>
      <c r="AT15" s="7" t="s">
        <v>52</v>
      </c>
      <c r="AU15" s="7" t="s">
        <v>52</v>
      </c>
      <c r="AV15" s="7" t="s">
        <v>52</v>
      </c>
      <c r="AW15" s="7" t="s">
        <v>52</v>
      </c>
      <c r="AX15" s="7" t="s">
        <v>52</v>
      </c>
      <c r="AY15" s="7" t="s">
        <v>52</v>
      </c>
      <c r="AZ15" s="7" t="s">
        <v>52</v>
      </c>
      <c r="BA15" s="7" t="s">
        <v>52</v>
      </c>
      <c r="BB15" s="7" t="s">
        <v>47</v>
      </c>
      <c r="BC15" s="7" t="s">
        <v>47</v>
      </c>
      <c r="BD15" s="7" t="s">
        <v>47</v>
      </c>
      <c r="BE15" s="7" t="s">
        <v>52</v>
      </c>
      <c r="BF15" s="7" t="s">
        <v>47</v>
      </c>
      <c r="BG15" s="7" t="s">
        <v>52</v>
      </c>
      <c r="BH15" s="7" t="s">
        <v>47</v>
      </c>
      <c r="BI15" s="7" t="s">
        <v>52</v>
      </c>
      <c r="BJ15" s="7" t="s">
        <v>52</v>
      </c>
      <c r="BK15" s="7" t="s">
        <v>52</v>
      </c>
      <c r="BL15" s="7" t="s">
        <v>52</v>
      </c>
      <c r="BM15" s="7" t="s">
        <v>52</v>
      </c>
      <c r="BN15" s="7" t="s">
        <v>52</v>
      </c>
      <c r="BO15" s="7" t="s">
        <v>52</v>
      </c>
      <c r="BP15" s="7" t="s">
        <v>52</v>
      </c>
      <c r="BQ15" s="7" t="s">
        <v>52</v>
      </c>
      <c r="BR15" s="7" t="s">
        <v>52</v>
      </c>
      <c r="BS15" s="7" t="s">
        <v>52</v>
      </c>
      <c r="BT15" s="7" t="s">
        <v>52</v>
      </c>
      <c r="BU15" s="7" t="s">
        <v>52</v>
      </c>
      <c r="BV15" s="11"/>
      <c r="BW15" s="2"/>
    </row>
    <row r="16" spans="1:75" s="10" customFormat="1" x14ac:dyDescent="0.25">
      <c r="A16" s="12">
        <v>2020</v>
      </c>
      <c r="B16" s="13" t="s">
        <v>153</v>
      </c>
      <c r="C16" s="13" t="s">
        <v>71</v>
      </c>
      <c r="D16" s="14">
        <v>102947</v>
      </c>
      <c r="E16" s="13"/>
      <c r="F16" s="14"/>
      <c r="G16" s="14">
        <v>102947</v>
      </c>
      <c r="H16" s="13"/>
      <c r="I16" s="14">
        <v>104947</v>
      </c>
      <c r="J16" s="13">
        <v>0</v>
      </c>
      <c r="K16" s="13" t="s">
        <v>52</v>
      </c>
      <c r="L16" s="14">
        <v>22220</v>
      </c>
      <c r="M16" s="13" t="s">
        <v>48</v>
      </c>
      <c r="N16" s="13" t="s">
        <v>47</v>
      </c>
      <c r="O16" s="13" t="s">
        <v>47</v>
      </c>
      <c r="P16" s="13" t="s">
        <v>47</v>
      </c>
      <c r="Q16" s="13" t="s">
        <v>52</v>
      </c>
      <c r="R16" s="109"/>
      <c r="S16" s="7" t="s">
        <v>52</v>
      </c>
      <c r="T16" s="7" t="s">
        <v>52</v>
      </c>
      <c r="U16" s="7" t="s">
        <v>47</v>
      </c>
      <c r="V16" s="7" t="s">
        <v>52</v>
      </c>
      <c r="W16" s="7" t="s">
        <v>52</v>
      </c>
      <c r="X16" s="7" t="s">
        <v>47</v>
      </c>
      <c r="Y16" s="7" t="s">
        <v>47</v>
      </c>
      <c r="Z16" s="7" t="s">
        <v>52</v>
      </c>
      <c r="AA16" s="7" t="s">
        <v>52</v>
      </c>
      <c r="AB16" s="7" t="s">
        <v>52</v>
      </c>
      <c r="AC16" s="7" t="s">
        <v>52</v>
      </c>
      <c r="AD16" s="7" t="s">
        <v>52</v>
      </c>
      <c r="AE16" s="7" t="s">
        <v>52</v>
      </c>
      <c r="AF16" s="7" t="s">
        <v>52</v>
      </c>
      <c r="AG16" s="7" t="s">
        <v>52</v>
      </c>
      <c r="AH16" s="7" t="s">
        <v>52</v>
      </c>
      <c r="AI16" s="7" t="s">
        <v>52</v>
      </c>
      <c r="AJ16" s="7" t="s">
        <v>52</v>
      </c>
      <c r="AK16" s="7" t="s">
        <v>52</v>
      </c>
      <c r="AL16" s="7" t="s">
        <v>52</v>
      </c>
      <c r="AM16" s="7" t="s">
        <v>52</v>
      </c>
      <c r="AN16" s="7" t="s">
        <v>52</v>
      </c>
      <c r="AO16" s="7" t="s">
        <v>52</v>
      </c>
      <c r="AP16" s="7" t="s">
        <v>52</v>
      </c>
      <c r="AQ16" s="7" t="s">
        <v>52</v>
      </c>
      <c r="AR16" s="7" t="s">
        <v>52</v>
      </c>
      <c r="AS16" s="7" t="s">
        <v>52</v>
      </c>
      <c r="AT16" s="7" t="s">
        <v>52</v>
      </c>
      <c r="AU16" s="7" t="s">
        <v>52</v>
      </c>
      <c r="AV16" s="7" t="s">
        <v>52</v>
      </c>
      <c r="AW16" s="7" t="s">
        <v>52</v>
      </c>
      <c r="AX16" s="7" t="s">
        <v>52</v>
      </c>
      <c r="AY16" s="7" t="s">
        <v>52</v>
      </c>
      <c r="AZ16" s="7" t="s">
        <v>52</v>
      </c>
      <c r="BA16" s="7" t="s">
        <v>52</v>
      </c>
      <c r="BB16" s="7" t="s">
        <v>47</v>
      </c>
      <c r="BC16" s="7" t="s">
        <v>47</v>
      </c>
      <c r="BD16" s="7" t="s">
        <v>47</v>
      </c>
      <c r="BE16" s="7" t="s">
        <v>47</v>
      </c>
      <c r="BF16" s="7" t="s">
        <v>47</v>
      </c>
      <c r="BG16" s="7" t="s">
        <v>52</v>
      </c>
      <c r="BH16" s="7" t="s">
        <v>47</v>
      </c>
      <c r="BI16" s="7" t="s">
        <v>52</v>
      </c>
      <c r="BJ16" s="7" t="s">
        <v>52</v>
      </c>
      <c r="BK16" s="7" t="s">
        <v>52</v>
      </c>
      <c r="BL16" s="7" t="s">
        <v>52</v>
      </c>
      <c r="BM16" s="7" t="s">
        <v>52</v>
      </c>
      <c r="BN16" s="7" t="s">
        <v>52</v>
      </c>
      <c r="BO16" s="7" t="s">
        <v>52</v>
      </c>
      <c r="BP16" s="7" t="s">
        <v>52</v>
      </c>
      <c r="BQ16" s="7" t="s">
        <v>52</v>
      </c>
      <c r="BR16" s="7" t="s">
        <v>52</v>
      </c>
      <c r="BS16" s="7" t="s">
        <v>52</v>
      </c>
      <c r="BT16" s="7" t="s">
        <v>52</v>
      </c>
      <c r="BU16" s="7" t="s">
        <v>52</v>
      </c>
      <c r="BV16" s="11"/>
      <c r="BW16" s="2"/>
    </row>
    <row r="17" spans="1:76" s="10" customFormat="1" ht="91.5" customHeight="1" x14ac:dyDescent="0.25">
      <c r="A17" s="12">
        <v>2020</v>
      </c>
      <c r="B17" s="13" t="s">
        <v>1048</v>
      </c>
      <c r="C17" s="13" t="s">
        <v>819</v>
      </c>
      <c r="D17" s="14">
        <v>143284</v>
      </c>
      <c r="E17" s="13">
        <v>10</v>
      </c>
      <c r="F17" s="14">
        <v>146884</v>
      </c>
      <c r="G17" s="14">
        <v>144284</v>
      </c>
      <c r="H17" s="13">
        <v>10</v>
      </c>
      <c r="I17" s="14">
        <v>147884</v>
      </c>
      <c r="J17" s="13">
        <v>0</v>
      </c>
      <c r="K17" s="13" t="s">
        <v>52</v>
      </c>
      <c r="L17" s="14">
        <v>12000</v>
      </c>
      <c r="M17" s="13" t="s">
        <v>48</v>
      </c>
      <c r="N17" s="13" t="s">
        <v>47</v>
      </c>
      <c r="O17" s="13" t="s">
        <v>47</v>
      </c>
      <c r="P17" s="13" t="s">
        <v>47</v>
      </c>
      <c r="Q17" s="13" t="s">
        <v>47</v>
      </c>
      <c r="R17" s="124"/>
      <c r="S17" s="7" t="s">
        <v>52</v>
      </c>
      <c r="T17" s="7" t="s">
        <v>52</v>
      </c>
      <c r="U17" s="7" t="s">
        <v>47</v>
      </c>
      <c r="V17" s="7" t="s">
        <v>52</v>
      </c>
      <c r="W17" s="7" t="s">
        <v>52</v>
      </c>
      <c r="X17" s="7" t="s">
        <v>47</v>
      </c>
      <c r="Y17" s="7" t="s">
        <v>47</v>
      </c>
      <c r="Z17" s="7" t="s">
        <v>47</v>
      </c>
      <c r="AA17" s="7" t="s">
        <v>52</v>
      </c>
      <c r="AB17" s="7" t="s">
        <v>52</v>
      </c>
      <c r="AC17" s="7" t="s">
        <v>52</v>
      </c>
      <c r="AD17" s="7" t="s">
        <v>52</v>
      </c>
      <c r="AE17" s="7" t="s">
        <v>52</v>
      </c>
      <c r="AF17" s="7" t="s">
        <v>52</v>
      </c>
      <c r="AG17" s="7" t="s">
        <v>52</v>
      </c>
      <c r="AH17" s="7" t="s">
        <v>52</v>
      </c>
      <c r="AI17" s="7" t="s">
        <v>52</v>
      </c>
      <c r="AJ17" s="7" t="s">
        <v>52</v>
      </c>
      <c r="AK17" s="7" t="s">
        <v>52</v>
      </c>
      <c r="AL17" s="7" t="s">
        <v>52</v>
      </c>
      <c r="AM17" s="7" t="s">
        <v>52</v>
      </c>
      <c r="AN17" s="7" t="s">
        <v>52</v>
      </c>
      <c r="AO17" s="7" t="s">
        <v>52</v>
      </c>
      <c r="AP17" s="7" t="s">
        <v>52</v>
      </c>
      <c r="AQ17" s="7" t="s">
        <v>52</v>
      </c>
      <c r="AR17" s="7" t="s">
        <v>52</v>
      </c>
      <c r="AS17" s="7" t="s">
        <v>52</v>
      </c>
      <c r="AT17" s="7" t="s">
        <v>52</v>
      </c>
      <c r="AU17" s="7" t="s">
        <v>52</v>
      </c>
      <c r="AV17" s="7" t="s">
        <v>52</v>
      </c>
      <c r="AW17" s="7" t="s">
        <v>52</v>
      </c>
      <c r="AX17" s="7" t="s">
        <v>52</v>
      </c>
      <c r="AY17" s="7" t="s">
        <v>52</v>
      </c>
      <c r="AZ17" s="7" t="s">
        <v>52</v>
      </c>
      <c r="BA17" s="7" t="s">
        <v>52</v>
      </c>
      <c r="BB17" s="7" t="s">
        <v>47</v>
      </c>
      <c r="BC17" s="7" t="s">
        <v>47</v>
      </c>
      <c r="BD17" s="7" t="s">
        <v>47</v>
      </c>
      <c r="BE17" s="7" t="s">
        <v>47</v>
      </c>
      <c r="BF17" s="7" t="s">
        <v>47</v>
      </c>
      <c r="BG17" s="7" t="s">
        <v>52</v>
      </c>
      <c r="BH17" s="7" t="s">
        <v>47</v>
      </c>
      <c r="BI17" s="7" t="s">
        <v>52</v>
      </c>
      <c r="BJ17" s="7" t="s">
        <v>52</v>
      </c>
      <c r="BK17" s="7" t="s">
        <v>52</v>
      </c>
      <c r="BL17" s="7" t="s">
        <v>52</v>
      </c>
      <c r="BM17" s="7" t="s">
        <v>52</v>
      </c>
      <c r="BN17" s="7" t="s">
        <v>52</v>
      </c>
      <c r="BO17" s="7" t="s">
        <v>52</v>
      </c>
      <c r="BP17" s="7" t="s">
        <v>52</v>
      </c>
      <c r="BQ17" s="7" t="s">
        <v>52</v>
      </c>
      <c r="BR17" s="7" t="s">
        <v>52</v>
      </c>
      <c r="BS17" s="7" t="s">
        <v>52</v>
      </c>
      <c r="BT17" s="7" t="s">
        <v>52</v>
      </c>
      <c r="BU17" s="7" t="s">
        <v>52</v>
      </c>
      <c r="BV17" s="11" t="s">
        <v>1056</v>
      </c>
      <c r="BW17" s="2"/>
      <c r="BX17" s="2"/>
    </row>
    <row r="18" spans="1:76" s="10" customFormat="1" ht="45" x14ac:dyDescent="0.25">
      <c r="A18" s="12">
        <v>2020</v>
      </c>
      <c r="B18" s="13" t="s">
        <v>848</v>
      </c>
      <c r="C18" s="13" t="s">
        <v>619</v>
      </c>
      <c r="D18" s="14">
        <v>100932</v>
      </c>
      <c r="E18" s="13"/>
      <c r="F18" s="14">
        <v>100932</v>
      </c>
      <c r="G18" s="14">
        <v>100932</v>
      </c>
      <c r="H18" s="13"/>
      <c r="I18" s="14">
        <v>100932</v>
      </c>
      <c r="J18" s="13">
        <v>1</v>
      </c>
      <c r="K18" s="13" t="s">
        <v>52</v>
      </c>
      <c r="L18" s="14">
        <v>26291</v>
      </c>
      <c r="M18" s="13" t="s">
        <v>48</v>
      </c>
      <c r="N18" s="13" t="s">
        <v>47</v>
      </c>
      <c r="O18" s="13" t="s">
        <v>47</v>
      </c>
      <c r="P18" s="13" t="s">
        <v>47</v>
      </c>
      <c r="Q18" s="13" t="s">
        <v>47</v>
      </c>
      <c r="R18" s="36" t="s">
        <v>1075</v>
      </c>
      <c r="S18" s="7" t="s">
        <v>52</v>
      </c>
      <c r="T18" s="7" t="s">
        <v>47</v>
      </c>
      <c r="U18" s="7" t="s">
        <v>47</v>
      </c>
      <c r="V18" s="7" t="s">
        <v>52</v>
      </c>
      <c r="W18" s="7" t="s">
        <v>52</v>
      </c>
      <c r="X18" s="7" t="s">
        <v>47</v>
      </c>
      <c r="Y18" s="7" t="s">
        <v>47</v>
      </c>
      <c r="Z18" s="7" t="s">
        <v>47</v>
      </c>
      <c r="AA18" s="7" t="s">
        <v>47</v>
      </c>
      <c r="AB18" s="7" t="s">
        <v>52</v>
      </c>
      <c r="AC18" s="7" t="s">
        <v>52</v>
      </c>
      <c r="AD18" s="7" t="s">
        <v>52</v>
      </c>
      <c r="AE18" s="7" t="s">
        <v>52</v>
      </c>
      <c r="AF18" s="7" t="s">
        <v>52</v>
      </c>
      <c r="AG18" s="7" t="s">
        <v>52</v>
      </c>
      <c r="AH18" s="7" t="s">
        <v>52</v>
      </c>
      <c r="AI18" s="7" t="s">
        <v>52</v>
      </c>
      <c r="AJ18" s="7" t="s">
        <v>52</v>
      </c>
      <c r="AK18" s="7" t="s">
        <v>52</v>
      </c>
      <c r="AL18" s="7" t="s">
        <v>52</v>
      </c>
      <c r="AM18" s="7" t="s">
        <v>52</v>
      </c>
      <c r="AN18" s="7" t="s">
        <v>52</v>
      </c>
      <c r="AO18" s="7" t="s">
        <v>52</v>
      </c>
      <c r="AP18" s="7" t="s">
        <v>52</v>
      </c>
      <c r="AQ18" s="7" t="s">
        <v>52</v>
      </c>
      <c r="AR18" s="7" t="s">
        <v>52</v>
      </c>
      <c r="AS18" s="7" t="s">
        <v>52</v>
      </c>
      <c r="AT18" s="7" t="s">
        <v>52</v>
      </c>
      <c r="AU18" s="7" t="s">
        <v>52</v>
      </c>
      <c r="AV18" s="7" t="s">
        <v>52</v>
      </c>
      <c r="AW18" s="7" t="s">
        <v>52</v>
      </c>
      <c r="AX18" s="7" t="s">
        <v>52</v>
      </c>
      <c r="AY18" s="7" t="s">
        <v>52</v>
      </c>
      <c r="AZ18" s="7" t="s">
        <v>52</v>
      </c>
      <c r="BA18" s="7" t="s">
        <v>52</v>
      </c>
      <c r="BB18" s="7" t="s">
        <v>47</v>
      </c>
      <c r="BC18" s="7" t="s">
        <v>47</v>
      </c>
      <c r="BD18" s="7" t="s">
        <v>47</v>
      </c>
      <c r="BE18" s="7" t="s">
        <v>47</v>
      </c>
      <c r="BF18" s="7" t="s">
        <v>47</v>
      </c>
      <c r="BG18" s="7" t="s">
        <v>47</v>
      </c>
      <c r="BH18" s="7" t="s">
        <v>47</v>
      </c>
      <c r="BI18" s="7" t="s">
        <v>52</v>
      </c>
      <c r="BJ18" s="7" t="s">
        <v>52</v>
      </c>
      <c r="BK18" s="7" t="s">
        <v>52</v>
      </c>
      <c r="BL18" s="7" t="s">
        <v>52</v>
      </c>
      <c r="BM18" s="7" t="s">
        <v>52</v>
      </c>
      <c r="BN18" s="7" t="s">
        <v>52</v>
      </c>
      <c r="BO18" s="7" t="s">
        <v>52</v>
      </c>
      <c r="BP18" s="7" t="s">
        <v>52</v>
      </c>
      <c r="BQ18" s="7" t="s">
        <v>52</v>
      </c>
      <c r="BR18" s="7" t="s">
        <v>52</v>
      </c>
      <c r="BS18" s="7" t="s">
        <v>52</v>
      </c>
      <c r="BT18" s="7" t="s">
        <v>52</v>
      </c>
      <c r="BU18" s="7" t="s">
        <v>52</v>
      </c>
      <c r="BV18" s="11"/>
    </row>
    <row r="19" spans="1:76" s="10" customFormat="1" x14ac:dyDescent="0.25">
      <c r="A19" s="12">
        <v>2020</v>
      </c>
      <c r="B19" s="13" t="s">
        <v>302</v>
      </c>
      <c r="C19" s="13" t="s">
        <v>261</v>
      </c>
      <c r="D19" s="14">
        <v>141600</v>
      </c>
      <c r="E19" s="13">
        <v>20</v>
      </c>
      <c r="F19" s="14">
        <v>141600</v>
      </c>
      <c r="G19" s="14">
        <v>141600</v>
      </c>
      <c r="H19" s="13">
        <v>20</v>
      </c>
      <c r="I19" s="14">
        <v>141600</v>
      </c>
      <c r="J19" s="13">
        <v>1</v>
      </c>
      <c r="K19" s="13" t="s">
        <v>52</v>
      </c>
      <c r="L19" s="14">
        <v>12360</v>
      </c>
      <c r="M19" s="13" t="s">
        <v>48</v>
      </c>
      <c r="N19" s="13" t="s">
        <v>47</v>
      </c>
      <c r="O19" s="13" t="s">
        <v>47</v>
      </c>
      <c r="P19" s="13" t="s">
        <v>47</v>
      </c>
      <c r="Q19" s="13" t="s">
        <v>52</v>
      </c>
      <c r="R19" s="36"/>
      <c r="S19" s="7" t="s">
        <v>52</v>
      </c>
      <c r="T19" s="7" t="s">
        <v>52</v>
      </c>
      <c r="U19" s="7" t="s">
        <v>47</v>
      </c>
      <c r="V19" s="7" t="s">
        <v>52</v>
      </c>
      <c r="W19" s="7" t="s">
        <v>52</v>
      </c>
      <c r="X19" s="7" t="s">
        <v>47</v>
      </c>
      <c r="Y19" s="7" t="s">
        <v>47</v>
      </c>
      <c r="Z19" s="7" t="s">
        <v>47</v>
      </c>
      <c r="AA19" s="7" t="s">
        <v>52</v>
      </c>
      <c r="AB19" s="7" t="s">
        <v>52</v>
      </c>
      <c r="AC19" s="7" t="s">
        <v>52</v>
      </c>
      <c r="AD19" s="7" t="s">
        <v>52</v>
      </c>
      <c r="AE19" s="7" t="s">
        <v>52</v>
      </c>
      <c r="AF19" s="7" t="s">
        <v>52</v>
      </c>
      <c r="AG19" s="7" t="s">
        <v>52</v>
      </c>
      <c r="AH19" s="7" t="s">
        <v>52</v>
      </c>
      <c r="AI19" s="7" t="s">
        <v>52</v>
      </c>
      <c r="AJ19" s="7" t="s">
        <v>52</v>
      </c>
      <c r="AK19" s="7" t="s">
        <v>52</v>
      </c>
      <c r="AL19" s="7" t="s">
        <v>52</v>
      </c>
      <c r="AM19" s="7" t="s">
        <v>52</v>
      </c>
      <c r="AN19" s="7" t="s">
        <v>52</v>
      </c>
      <c r="AO19" s="7" t="s">
        <v>52</v>
      </c>
      <c r="AP19" s="7" t="s">
        <v>52</v>
      </c>
      <c r="AQ19" s="7" t="s">
        <v>52</v>
      </c>
      <c r="AR19" s="7" t="s">
        <v>52</v>
      </c>
      <c r="AS19" s="7" t="s">
        <v>52</v>
      </c>
      <c r="AT19" s="7" t="s">
        <v>52</v>
      </c>
      <c r="AU19" s="7" t="s">
        <v>52</v>
      </c>
      <c r="AV19" s="7" t="s">
        <v>52</v>
      </c>
      <c r="AW19" s="7" t="s">
        <v>52</v>
      </c>
      <c r="AX19" s="7" t="s">
        <v>52</v>
      </c>
      <c r="AY19" s="7" t="s">
        <v>52</v>
      </c>
      <c r="AZ19" s="7" t="s">
        <v>52</v>
      </c>
      <c r="BA19" s="7" t="s">
        <v>52</v>
      </c>
      <c r="BB19" s="7" t="s">
        <v>47</v>
      </c>
      <c r="BC19" s="7" t="s">
        <v>47</v>
      </c>
      <c r="BD19" s="7" t="s">
        <v>47</v>
      </c>
      <c r="BE19" s="7" t="s">
        <v>47</v>
      </c>
      <c r="BF19" s="7" t="s">
        <v>47</v>
      </c>
      <c r="BG19" s="7" t="s">
        <v>52</v>
      </c>
      <c r="BH19" s="7" t="s">
        <v>52</v>
      </c>
      <c r="BI19" s="7" t="s">
        <v>52</v>
      </c>
      <c r="BJ19" s="7" t="s">
        <v>52</v>
      </c>
      <c r="BK19" s="7" t="s">
        <v>52</v>
      </c>
      <c r="BL19" s="7" t="s">
        <v>52</v>
      </c>
      <c r="BM19" s="7" t="s">
        <v>52</v>
      </c>
      <c r="BN19" s="7" t="s">
        <v>52</v>
      </c>
      <c r="BO19" s="7" t="s">
        <v>52</v>
      </c>
      <c r="BP19" s="7" t="s">
        <v>52</v>
      </c>
      <c r="BQ19" s="7" t="s">
        <v>52</v>
      </c>
      <c r="BR19" s="7" t="s">
        <v>52</v>
      </c>
      <c r="BS19" s="7" t="s">
        <v>52</v>
      </c>
      <c r="BT19" s="7" t="s">
        <v>52</v>
      </c>
      <c r="BU19" s="7" t="s">
        <v>52</v>
      </c>
      <c r="BV19" s="11"/>
    </row>
    <row r="20" spans="1:76" s="90" customFormat="1" ht="30" x14ac:dyDescent="0.25">
      <c r="A20" s="8">
        <v>2020</v>
      </c>
      <c r="B20" s="3" t="s">
        <v>274</v>
      </c>
      <c r="C20" s="3" t="s">
        <v>909</v>
      </c>
      <c r="D20" s="110" t="s">
        <v>910</v>
      </c>
      <c r="E20" s="3"/>
      <c r="F20" s="4">
        <v>173679</v>
      </c>
      <c r="G20" s="110" t="s">
        <v>910</v>
      </c>
      <c r="H20" s="3"/>
      <c r="I20" s="4">
        <v>173679</v>
      </c>
      <c r="J20" s="3">
        <v>0</v>
      </c>
      <c r="K20" s="3" t="s">
        <v>52</v>
      </c>
      <c r="L20" s="4">
        <v>18125</v>
      </c>
      <c r="M20" s="3" t="s">
        <v>56</v>
      </c>
      <c r="N20" s="3" t="s">
        <v>47</v>
      </c>
      <c r="O20" s="3" t="s">
        <v>47</v>
      </c>
      <c r="P20" s="3" t="s">
        <v>47</v>
      </c>
      <c r="Q20" s="3" t="s">
        <v>47</v>
      </c>
      <c r="R20" s="35"/>
      <c r="S20" s="7" t="s">
        <v>52</v>
      </c>
      <c r="T20" s="7" t="s">
        <v>52</v>
      </c>
      <c r="U20" s="7" t="s">
        <v>47</v>
      </c>
      <c r="V20" s="7" t="s">
        <v>52</v>
      </c>
      <c r="W20" s="7" t="s">
        <v>52</v>
      </c>
      <c r="X20" s="7" t="s">
        <v>52</v>
      </c>
      <c r="Y20" s="7" t="s">
        <v>52</v>
      </c>
      <c r="Z20" s="7" t="s">
        <v>52</v>
      </c>
      <c r="AA20" s="7" t="s">
        <v>52</v>
      </c>
      <c r="AB20" s="7" t="s">
        <v>52</v>
      </c>
      <c r="AC20" s="7" t="s">
        <v>52</v>
      </c>
      <c r="AD20" s="7" t="s">
        <v>52</v>
      </c>
      <c r="AE20" s="7" t="s">
        <v>52</v>
      </c>
      <c r="AF20" s="7" t="s">
        <v>52</v>
      </c>
      <c r="AG20" s="7" t="s">
        <v>52</v>
      </c>
      <c r="AH20" s="7" t="s">
        <v>52</v>
      </c>
      <c r="AI20" s="7" t="s">
        <v>52</v>
      </c>
      <c r="AJ20" s="7" t="s">
        <v>52</v>
      </c>
      <c r="AK20" s="7" t="s">
        <v>52</v>
      </c>
      <c r="AL20" s="7" t="s">
        <v>52</v>
      </c>
      <c r="AM20" s="7" t="s">
        <v>52</v>
      </c>
      <c r="AN20" s="7" t="s">
        <v>52</v>
      </c>
      <c r="AO20" s="7" t="s">
        <v>52</v>
      </c>
      <c r="AP20" s="7" t="s">
        <v>52</v>
      </c>
      <c r="AQ20" s="7" t="s">
        <v>52</v>
      </c>
      <c r="AR20" s="7" t="s">
        <v>52</v>
      </c>
      <c r="AS20" s="7" t="s">
        <v>52</v>
      </c>
      <c r="AT20" s="7" t="s">
        <v>52</v>
      </c>
      <c r="AU20" s="7" t="s">
        <v>52</v>
      </c>
      <c r="AV20" s="7" t="s">
        <v>52</v>
      </c>
      <c r="AW20" s="7" t="s">
        <v>52</v>
      </c>
      <c r="AX20" s="7" t="s">
        <v>52</v>
      </c>
      <c r="AY20" s="7" t="s">
        <v>52</v>
      </c>
      <c r="AZ20" s="7" t="s">
        <v>52</v>
      </c>
      <c r="BA20" s="7" t="s">
        <v>52</v>
      </c>
      <c r="BB20" s="7" t="s">
        <v>47</v>
      </c>
      <c r="BC20" s="7" t="s">
        <v>47</v>
      </c>
      <c r="BD20" s="7" t="s">
        <v>47</v>
      </c>
      <c r="BE20" s="7" t="s">
        <v>47</v>
      </c>
      <c r="BF20" s="7" t="s">
        <v>52</v>
      </c>
      <c r="BG20" s="7" t="s">
        <v>52</v>
      </c>
      <c r="BH20" s="7" t="s">
        <v>47</v>
      </c>
      <c r="BI20" s="7" t="s">
        <v>52</v>
      </c>
      <c r="BJ20" s="7" t="s">
        <v>52</v>
      </c>
      <c r="BK20" s="7" t="s">
        <v>52</v>
      </c>
      <c r="BL20" s="7" t="s">
        <v>52</v>
      </c>
      <c r="BM20" s="7" t="s">
        <v>52</v>
      </c>
      <c r="BN20" s="7" t="s">
        <v>52</v>
      </c>
      <c r="BO20" s="7" t="s">
        <v>52</v>
      </c>
      <c r="BP20" s="7" t="s">
        <v>52</v>
      </c>
      <c r="BQ20" s="7" t="s">
        <v>52</v>
      </c>
      <c r="BR20" s="7" t="s">
        <v>52</v>
      </c>
      <c r="BS20" s="7" t="s">
        <v>52</v>
      </c>
      <c r="BT20" s="7" t="s">
        <v>52</v>
      </c>
      <c r="BU20" s="7" t="s">
        <v>52</v>
      </c>
      <c r="BV20" s="11"/>
      <c r="BW20" s="2"/>
    </row>
    <row r="21" spans="1:76" s="90" customFormat="1" x14ac:dyDescent="0.25">
      <c r="A21" s="8">
        <v>2020</v>
      </c>
      <c r="B21" s="3" t="s">
        <v>106</v>
      </c>
      <c r="C21" s="3" t="s">
        <v>143</v>
      </c>
      <c r="D21" s="4">
        <v>111312</v>
      </c>
      <c r="E21" s="3">
        <v>21</v>
      </c>
      <c r="F21" s="4">
        <v>114312</v>
      </c>
      <c r="G21" s="4">
        <v>111312</v>
      </c>
      <c r="H21" s="3">
        <v>21</v>
      </c>
      <c r="I21" s="4">
        <v>115219</v>
      </c>
      <c r="J21" s="3">
        <v>2</v>
      </c>
      <c r="K21" s="3" t="s">
        <v>47</v>
      </c>
      <c r="L21" s="4">
        <v>15871</v>
      </c>
      <c r="M21" s="3" t="s">
        <v>48</v>
      </c>
      <c r="N21" s="3" t="s">
        <v>47</v>
      </c>
      <c r="O21" s="3" t="s">
        <v>47</v>
      </c>
      <c r="P21" s="3" t="s">
        <v>47</v>
      </c>
      <c r="Q21" s="3" t="s">
        <v>47</v>
      </c>
      <c r="R21" s="35"/>
      <c r="S21" s="7" t="s">
        <v>52</v>
      </c>
      <c r="T21" s="7" t="s">
        <v>52</v>
      </c>
      <c r="U21" s="7" t="s">
        <v>52</v>
      </c>
      <c r="V21" s="7" t="s">
        <v>52</v>
      </c>
      <c r="W21" s="7" t="s">
        <v>52</v>
      </c>
      <c r="X21" s="7" t="s">
        <v>52</v>
      </c>
      <c r="Y21" s="7" t="s">
        <v>52</v>
      </c>
      <c r="Z21" s="7" t="s">
        <v>52</v>
      </c>
      <c r="AA21" s="7" t="s">
        <v>52</v>
      </c>
      <c r="AB21" s="7" t="s">
        <v>52</v>
      </c>
      <c r="AC21" s="7" t="s">
        <v>52</v>
      </c>
      <c r="AD21" s="7" t="s">
        <v>52</v>
      </c>
      <c r="AE21" s="7" t="s">
        <v>52</v>
      </c>
      <c r="AF21" s="7" t="s">
        <v>52</v>
      </c>
      <c r="AG21" s="7" t="s">
        <v>52</v>
      </c>
      <c r="AH21" s="7" t="s">
        <v>52</v>
      </c>
      <c r="AI21" s="7" t="s">
        <v>52</v>
      </c>
      <c r="AJ21" s="7" t="s">
        <v>52</v>
      </c>
      <c r="AK21" s="7" t="s">
        <v>52</v>
      </c>
      <c r="AL21" s="7" t="s">
        <v>52</v>
      </c>
      <c r="AM21" s="7" t="s">
        <v>52</v>
      </c>
      <c r="AN21" s="7" t="s">
        <v>52</v>
      </c>
      <c r="AO21" s="7" t="s">
        <v>52</v>
      </c>
      <c r="AP21" s="7" t="s">
        <v>52</v>
      </c>
      <c r="AQ21" s="7" t="s">
        <v>52</v>
      </c>
      <c r="AR21" s="7" t="s">
        <v>52</v>
      </c>
      <c r="AS21" s="7" t="s">
        <v>52</v>
      </c>
      <c r="AT21" s="7" t="s">
        <v>52</v>
      </c>
      <c r="AU21" s="7" t="s">
        <v>52</v>
      </c>
      <c r="AV21" s="7" t="s">
        <v>52</v>
      </c>
      <c r="AW21" s="7" t="s">
        <v>52</v>
      </c>
      <c r="AX21" s="7" t="s">
        <v>52</v>
      </c>
      <c r="AY21" s="7" t="s">
        <v>52</v>
      </c>
      <c r="AZ21" s="7" t="s">
        <v>52</v>
      </c>
      <c r="BA21" s="7" t="s">
        <v>52</v>
      </c>
      <c r="BB21" s="7" t="s">
        <v>47</v>
      </c>
      <c r="BC21" s="7" t="s">
        <v>47</v>
      </c>
      <c r="BD21" s="7" t="s">
        <v>47</v>
      </c>
      <c r="BE21" s="7" t="s">
        <v>47</v>
      </c>
      <c r="BF21" s="7" t="s">
        <v>47</v>
      </c>
      <c r="BG21" s="7" t="s">
        <v>47</v>
      </c>
      <c r="BH21" s="7" t="s">
        <v>47</v>
      </c>
      <c r="BI21" s="7" t="s">
        <v>47</v>
      </c>
      <c r="BJ21" s="7" t="s">
        <v>47</v>
      </c>
      <c r="BK21" s="7" t="s">
        <v>47</v>
      </c>
      <c r="BL21" s="7" t="s">
        <v>47</v>
      </c>
      <c r="BM21" s="7" t="s">
        <v>47</v>
      </c>
      <c r="BN21" s="7" t="s">
        <v>52</v>
      </c>
      <c r="BO21" s="7" t="s">
        <v>52</v>
      </c>
      <c r="BP21" s="7" t="s">
        <v>52</v>
      </c>
      <c r="BQ21" s="7" t="s">
        <v>52</v>
      </c>
      <c r="BR21" s="7" t="s">
        <v>52</v>
      </c>
      <c r="BS21" s="7" t="s">
        <v>52</v>
      </c>
      <c r="BT21" s="7" t="s">
        <v>52</v>
      </c>
      <c r="BU21" s="7" t="s">
        <v>52</v>
      </c>
      <c r="BV21" s="11"/>
      <c r="BW21" s="2"/>
    </row>
    <row r="22" spans="1:76" s="10" customFormat="1" x14ac:dyDescent="0.25">
      <c r="A22" s="12">
        <v>2020</v>
      </c>
      <c r="B22" s="13" t="s">
        <v>147</v>
      </c>
      <c r="C22" s="13" t="s">
        <v>261</v>
      </c>
      <c r="D22" s="14">
        <v>134650</v>
      </c>
      <c r="E22" s="13"/>
      <c r="F22" s="14">
        <v>134650</v>
      </c>
      <c r="G22" s="14">
        <v>134650</v>
      </c>
      <c r="H22" s="13"/>
      <c r="I22" s="14">
        <v>134650</v>
      </c>
      <c r="J22" s="13">
        <v>2</v>
      </c>
      <c r="K22" s="13" t="s">
        <v>52</v>
      </c>
      <c r="L22" s="14">
        <v>28500</v>
      </c>
      <c r="M22" s="13" t="s">
        <v>48</v>
      </c>
      <c r="N22" s="13" t="s">
        <v>47</v>
      </c>
      <c r="O22" s="13" t="s">
        <v>47</v>
      </c>
      <c r="P22" s="13" t="s">
        <v>47</v>
      </c>
      <c r="Q22" s="13" t="s">
        <v>47</v>
      </c>
      <c r="R22" s="36" t="s">
        <v>129</v>
      </c>
      <c r="S22" s="7" t="s">
        <v>52</v>
      </c>
      <c r="T22" s="7" t="s">
        <v>52</v>
      </c>
      <c r="U22" s="7" t="s">
        <v>52</v>
      </c>
      <c r="V22" s="7" t="s">
        <v>52</v>
      </c>
      <c r="W22" s="7" t="s">
        <v>52</v>
      </c>
      <c r="X22" s="7" t="s">
        <v>47</v>
      </c>
      <c r="Y22" s="7" t="s">
        <v>47</v>
      </c>
      <c r="Z22" s="7" t="s">
        <v>52</v>
      </c>
      <c r="AA22" s="7" t="s">
        <v>52</v>
      </c>
      <c r="AB22" s="7" t="s">
        <v>52</v>
      </c>
      <c r="AC22" s="7" t="s">
        <v>52</v>
      </c>
      <c r="AD22" s="7" t="s">
        <v>52</v>
      </c>
      <c r="AE22" s="7" t="s">
        <v>52</v>
      </c>
      <c r="AF22" s="7" t="s">
        <v>52</v>
      </c>
      <c r="AG22" s="7" t="s">
        <v>52</v>
      </c>
      <c r="AH22" s="7" t="s">
        <v>52</v>
      </c>
      <c r="AI22" s="7" t="s">
        <v>52</v>
      </c>
      <c r="AJ22" s="7" t="s">
        <v>52</v>
      </c>
      <c r="AK22" s="7" t="s">
        <v>52</v>
      </c>
      <c r="AL22" s="7" t="s">
        <v>52</v>
      </c>
      <c r="AM22" s="7" t="s">
        <v>52</v>
      </c>
      <c r="AN22" s="7" t="s">
        <v>52</v>
      </c>
      <c r="AO22" s="7" t="s">
        <v>52</v>
      </c>
      <c r="AP22" s="7" t="s">
        <v>52</v>
      </c>
      <c r="AQ22" s="7" t="s">
        <v>52</v>
      </c>
      <c r="AR22" s="7" t="s">
        <v>52</v>
      </c>
      <c r="AS22" s="7" t="s">
        <v>52</v>
      </c>
      <c r="AT22" s="7" t="s">
        <v>52</v>
      </c>
      <c r="AU22" s="7" t="s">
        <v>52</v>
      </c>
      <c r="AV22" s="7" t="s">
        <v>52</v>
      </c>
      <c r="AW22" s="7" t="s">
        <v>52</v>
      </c>
      <c r="AX22" s="7" t="s">
        <v>52</v>
      </c>
      <c r="AY22" s="7" t="s">
        <v>52</v>
      </c>
      <c r="AZ22" s="7" t="s">
        <v>52</v>
      </c>
      <c r="BA22" s="7" t="s">
        <v>52</v>
      </c>
      <c r="BB22" s="7" t="s">
        <v>47</v>
      </c>
      <c r="BC22" s="7" t="s">
        <v>47</v>
      </c>
      <c r="BD22" s="7" t="s">
        <v>47</v>
      </c>
      <c r="BE22" s="7" t="s">
        <v>47</v>
      </c>
      <c r="BF22" s="7" t="s">
        <v>52</v>
      </c>
      <c r="BG22" s="7" t="s">
        <v>47</v>
      </c>
      <c r="BH22" s="7" t="s">
        <v>52</v>
      </c>
      <c r="BI22" s="7" t="s">
        <v>52</v>
      </c>
      <c r="BJ22" s="7" t="s">
        <v>52</v>
      </c>
      <c r="BK22" s="7" t="s">
        <v>52</v>
      </c>
      <c r="BL22" s="7" t="s">
        <v>52</v>
      </c>
      <c r="BM22" s="7" t="s">
        <v>52</v>
      </c>
      <c r="BN22" s="7" t="s">
        <v>52</v>
      </c>
      <c r="BO22" s="7" t="s">
        <v>52</v>
      </c>
      <c r="BP22" s="7" t="s">
        <v>52</v>
      </c>
      <c r="BQ22" s="7" t="s">
        <v>52</v>
      </c>
      <c r="BR22" s="7" t="s">
        <v>52</v>
      </c>
      <c r="BS22" s="7" t="s">
        <v>52</v>
      </c>
      <c r="BT22" s="7" t="s">
        <v>52</v>
      </c>
      <c r="BU22" s="7" t="s">
        <v>52</v>
      </c>
      <c r="BV22" s="11" t="s">
        <v>596</v>
      </c>
      <c r="BW22" s="2"/>
    </row>
    <row r="23" spans="1:76" s="90" customFormat="1" x14ac:dyDescent="0.25">
      <c r="A23" s="8">
        <v>2019</v>
      </c>
      <c r="B23" s="3" t="s">
        <v>1102</v>
      </c>
      <c r="C23" s="3" t="s">
        <v>71</v>
      </c>
      <c r="D23" s="4">
        <v>141024</v>
      </c>
      <c r="E23" s="3">
        <v>25</v>
      </c>
      <c r="F23" s="4">
        <v>185064</v>
      </c>
      <c r="G23" s="4">
        <v>143772</v>
      </c>
      <c r="H23" s="3">
        <v>25</v>
      </c>
      <c r="I23" s="4">
        <v>187812</v>
      </c>
      <c r="J23" s="3">
        <v>0</v>
      </c>
      <c r="K23" s="3" t="s">
        <v>56</v>
      </c>
      <c r="L23" s="4">
        <v>33216</v>
      </c>
      <c r="M23" s="3" t="s">
        <v>48</v>
      </c>
      <c r="N23" s="3" t="s">
        <v>47</v>
      </c>
      <c r="O23" s="3" t="s">
        <v>47</v>
      </c>
      <c r="P23" s="3" t="s">
        <v>47</v>
      </c>
      <c r="Q23" s="3" t="s">
        <v>47</v>
      </c>
      <c r="R23" s="35"/>
      <c r="S23" s="7" t="s">
        <v>52</v>
      </c>
      <c r="T23" s="7" t="s">
        <v>52</v>
      </c>
      <c r="U23" s="7" t="s">
        <v>47</v>
      </c>
      <c r="V23" s="7" t="s">
        <v>52</v>
      </c>
      <c r="W23" s="7" t="s">
        <v>52</v>
      </c>
      <c r="X23" s="7" t="s">
        <v>47</v>
      </c>
      <c r="Y23" s="7" t="s">
        <v>47</v>
      </c>
      <c r="Z23" s="7" t="s">
        <v>52</v>
      </c>
      <c r="AA23" s="7" t="s">
        <v>52</v>
      </c>
      <c r="AB23" s="7" t="s">
        <v>52</v>
      </c>
      <c r="AC23" s="7" t="s">
        <v>52</v>
      </c>
      <c r="AD23" s="7" t="s">
        <v>52</v>
      </c>
      <c r="AE23" s="7" t="s">
        <v>52</v>
      </c>
      <c r="AF23" s="7" t="s">
        <v>52</v>
      </c>
      <c r="AG23" s="7" t="s">
        <v>52</v>
      </c>
      <c r="AH23" s="7" t="s">
        <v>52</v>
      </c>
      <c r="AI23" s="7" t="s">
        <v>52</v>
      </c>
      <c r="AJ23" s="7" t="s">
        <v>52</v>
      </c>
      <c r="AK23" s="7" t="s">
        <v>52</v>
      </c>
      <c r="AL23" s="7" t="s">
        <v>52</v>
      </c>
      <c r="AM23" s="7" t="s">
        <v>52</v>
      </c>
      <c r="AN23" s="7" t="s">
        <v>52</v>
      </c>
      <c r="AO23" s="7" t="s">
        <v>52</v>
      </c>
      <c r="AP23" s="7" t="s">
        <v>52</v>
      </c>
      <c r="AQ23" s="7" t="s">
        <v>52</v>
      </c>
      <c r="AR23" s="7" t="s">
        <v>52</v>
      </c>
      <c r="AS23" s="7" t="s">
        <v>52</v>
      </c>
      <c r="AT23" s="7" t="s">
        <v>52</v>
      </c>
      <c r="AU23" s="7" t="s">
        <v>52</v>
      </c>
      <c r="AV23" s="7" t="s">
        <v>52</v>
      </c>
      <c r="AW23" s="7" t="s">
        <v>52</v>
      </c>
      <c r="AX23" s="7" t="s">
        <v>52</v>
      </c>
      <c r="AY23" s="7" t="s">
        <v>52</v>
      </c>
      <c r="AZ23" s="7" t="s">
        <v>52</v>
      </c>
      <c r="BA23" s="7" t="s">
        <v>52</v>
      </c>
      <c r="BB23" s="7" t="s">
        <v>47</v>
      </c>
      <c r="BC23" s="7" t="s">
        <v>47</v>
      </c>
      <c r="BD23" s="7" t="s">
        <v>47</v>
      </c>
      <c r="BE23" s="7" t="s">
        <v>52</v>
      </c>
      <c r="BF23" s="7" t="s">
        <v>52</v>
      </c>
      <c r="BG23" s="7" t="s">
        <v>52</v>
      </c>
      <c r="BH23" s="7" t="s">
        <v>47</v>
      </c>
      <c r="BI23" s="7" t="s">
        <v>52</v>
      </c>
      <c r="BJ23" s="7" t="s">
        <v>52</v>
      </c>
      <c r="BK23" s="7" t="s">
        <v>47</v>
      </c>
      <c r="BL23" s="7" t="s">
        <v>52</v>
      </c>
      <c r="BM23" s="7" t="s">
        <v>52</v>
      </c>
      <c r="BN23" s="7" t="s">
        <v>52</v>
      </c>
      <c r="BO23" s="7" t="s">
        <v>52</v>
      </c>
      <c r="BP23" s="7" t="s">
        <v>52</v>
      </c>
      <c r="BQ23" s="7" t="s">
        <v>52</v>
      </c>
      <c r="BR23" s="7" t="s">
        <v>52</v>
      </c>
      <c r="BS23" s="7" t="s">
        <v>52</v>
      </c>
      <c r="BT23" s="7" t="s">
        <v>52</v>
      </c>
      <c r="BU23" s="7" t="s">
        <v>52</v>
      </c>
      <c r="BV23" s="11"/>
      <c r="BW23" s="2"/>
    </row>
    <row r="24" spans="1:76" s="90" customFormat="1" ht="30" x14ac:dyDescent="0.25">
      <c r="A24" s="8">
        <v>2020</v>
      </c>
      <c r="B24" s="3" t="s">
        <v>734</v>
      </c>
      <c r="C24" s="3" t="s">
        <v>737</v>
      </c>
      <c r="D24" s="4">
        <v>143141</v>
      </c>
      <c r="E24" s="3"/>
      <c r="F24" s="4">
        <v>143141</v>
      </c>
      <c r="G24" s="4">
        <v>144631</v>
      </c>
      <c r="H24" s="3"/>
      <c r="I24" s="4">
        <v>144631</v>
      </c>
      <c r="J24" s="3">
        <v>1</v>
      </c>
      <c r="K24" s="3" t="s">
        <v>52</v>
      </c>
      <c r="L24" s="4">
        <v>26782</v>
      </c>
      <c r="M24" s="3" t="s">
        <v>48</v>
      </c>
      <c r="N24" s="3" t="s">
        <v>47</v>
      </c>
      <c r="O24" s="3" t="s">
        <v>47</v>
      </c>
      <c r="P24" s="3" t="s">
        <v>47</v>
      </c>
      <c r="Q24" s="3" t="s">
        <v>47</v>
      </c>
      <c r="R24" s="35"/>
      <c r="S24" s="7" t="s">
        <v>52</v>
      </c>
      <c r="T24" s="7" t="s">
        <v>52</v>
      </c>
      <c r="U24" s="7" t="s">
        <v>47</v>
      </c>
      <c r="V24" s="7" t="s">
        <v>52</v>
      </c>
      <c r="W24" s="7" t="s">
        <v>52</v>
      </c>
      <c r="X24" s="7" t="s">
        <v>52</v>
      </c>
      <c r="Y24" s="7" t="s">
        <v>52</v>
      </c>
      <c r="Z24" s="7" t="s">
        <v>52</v>
      </c>
      <c r="AA24" s="7" t="s">
        <v>52</v>
      </c>
      <c r="AB24" s="7" t="s">
        <v>52</v>
      </c>
      <c r="AC24" s="7" t="s">
        <v>52</v>
      </c>
      <c r="AD24" s="7" t="s">
        <v>52</v>
      </c>
      <c r="AE24" s="7" t="s">
        <v>52</v>
      </c>
      <c r="AF24" s="7" t="s">
        <v>52</v>
      </c>
      <c r="AG24" s="7" t="s">
        <v>52</v>
      </c>
      <c r="AH24" s="7" t="s">
        <v>52</v>
      </c>
      <c r="AI24" s="7" t="s">
        <v>52</v>
      </c>
      <c r="AJ24" s="7" t="s">
        <v>52</v>
      </c>
      <c r="AK24" s="7" t="s">
        <v>52</v>
      </c>
      <c r="AL24" s="7" t="s">
        <v>52</v>
      </c>
      <c r="AM24" s="7" t="s">
        <v>52</v>
      </c>
      <c r="AN24" s="7" t="s">
        <v>52</v>
      </c>
      <c r="AO24" s="7" t="s">
        <v>52</v>
      </c>
      <c r="AP24" s="7" t="s">
        <v>52</v>
      </c>
      <c r="AQ24" s="7" t="s">
        <v>52</v>
      </c>
      <c r="AR24" s="7" t="s">
        <v>52</v>
      </c>
      <c r="AS24" s="7" t="s">
        <v>52</v>
      </c>
      <c r="AT24" s="7" t="s">
        <v>52</v>
      </c>
      <c r="AU24" s="7" t="s">
        <v>52</v>
      </c>
      <c r="AV24" s="7" t="s">
        <v>52</v>
      </c>
      <c r="AW24" s="7" t="s">
        <v>52</v>
      </c>
      <c r="AX24" s="7" t="s">
        <v>52</v>
      </c>
      <c r="AY24" s="7" t="s">
        <v>52</v>
      </c>
      <c r="AZ24" s="7" t="s">
        <v>52</v>
      </c>
      <c r="BA24" s="7" t="s">
        <v>52</v>
      </c>
      <c r="BB24" s="7" t="s">
        <v>47</v>
      </c>
      <c r="BC24" s="7" t="s">
        <v>47</v>
      </c>
      <c r="BD24" s="7" t="s">
        <v>47</v>
      </c>
      <c r="BE24" s="7" t="s">
        <v>52</v>
      </c>
      <c r="BF24" s="7" t="s">
        <v>52</v>
      </c>
      <c r="BG24" s="7" t="s">
        <v>52</v>
      </c>
      <c r="BH24" s="7" t="s">
        <v>52</v>
      </c>
      <c r="BI24" s="7" t="s">
        <v>52</v>
      </c>
      <c r="BJ24" s="7" t="s">
        <v>52</v>
      </c>
      <c r="BK24" s="7" t="s">
        <v>52</v>
      </c>
      <c r="BL24" s="7" t="s">
        <v>52</v>
      </c>
      <c r="BM24" s="7" t="s">
        <v>52</v>
      </c>
      <c r="BN24" s="7" t="s">
        <v>52</v>
      </c>
      <c r="BO24" s="7" t="s">
        <v>52</v>
      </c>
      <c r="BP24" s="7" t="s">
        <v>52</v>
      </c>
      <c r="BQ24" s="7" t="s">
        <v>52</v>
      </c>
      <c r="BR24" s="7" t="s">
        <v>52</v>
      </c>
      <c r="BS24" s="7" t="s">
        <v>52</v>
      </c>
      <c r="BT24" s="7" t="s">
        <v>52</v>
      </c>
      <c r="BU24" s="7" t="s">
        <v>52</v>
      </c>
      <c r="BV24" s="11"/>
      <c r="BW24" s="2"/>
    </row>
    <row r="25" spans="1:76" s="10" customFormat="1" x14ac:dyDescent="0.25">
      <c r="A25" s="12">
        <v>2020</v>
      </c>
      <c r="B25" s="13" t="s">
        <v>744</v>
      </c>
      <c r="C25" s="13" t="s">
        <v>128</v>
      </c>
      <c r="D25" s="14">
        <v>134374</v>
      </c>
      <c r="E25" s="13"/>
      <c r="F25" s="14">
        <v>138406</v>
      </c>
      <c r="G25" s="14">
        <v>138406</v>
      </c>
      <c r="H25" s="13">
        <v>25</v>
      </c>
      <c r="I25" s="14">
        <v>143406</v>
      </c>
      <c r="J25" s="14">
        <v>0</v>
      </c>
      <c r="K25" s="13" t="s">
        <v>56</v>
      </c>
      <c r="L25" s="14">
        <v>18900</v>
      </c>
      <c r="M25" s="13" t="s">
        <v>48</v>
      </c>
      <c r="N25" s="13" t="s">
        <v>47</v>
      </c>
      <c r="O25" s="13" t="s">
        <v>47</v>
      </c>
      <c r="P25" s="13" t="s">
        <v>47</v>
      </c>
      <c r="Q25" s="13" t="s">
        <v>47</v>
      </c>
      <c r="R25" s="36" t="s">
        <v>129</v>
      </c>
      <c r="S25" s="7" t="s">
        <v>52</v>
      </c>
      <c r="T25" s="7" t="s">
        <v>47</v>
      </c>
      <c r="U25" s="7" t="s">
        <v>47</v>
      </c>
      <c r="V25" s="7" t="s">
        <v>52</v>
      </c>
      <c r="W25" s="7" t="s">
        <v>52</v>
      </c>
      <c r="X25" s="7" t="s">
        <v>47</v>
      </c>
      <c r="Y25" s="7" t="s">
        <v>47</v>
      </c>
      <c r="Z25" s="7" t="s">
        <v>52</v>
      </c>
      <c r="AA25" s="7" t="s">
        <v>47</v>
      </c>
      <c r="AB25" s="7" t="s">
        <v>52</v>
      </c>
      <c r="AC25" s="7" t="s">
        <v>52</v>
      </c>
      <c r="AD25" s="7" t="s">
        <v>52</v>
      </c>
      <c r="AE25" s="7" t="s">
        <v>52</v>
      </c>
      <c r="AF25" s="7" t="s">
        <v>52</v>
      </c>
      <c r="AG25" s="7" t="s">
        <v>52</v>
      </c>
      <c r="AH25" s="7" t="s">
        <v>52</v>
      </c>
      <c r="AI25" s="7" t="s">
        <v>52</v>
      </c>
      <c r="AJ25" s="7" t="s">
        <v>52</v>
      </c>
      <c r="AK25" s="7" t="s">
        <v>52</v>
      </c>
      <c r="AL25" s="7" t="s">
        <v>52</v>
      </c>
      <c r="AM25" s="7" t="s">
        <v>52</v>
      </c>
      <c r="AN25" s="7" t="s">
        <v>52</v>
      </c>
      <c r="AO25" s="7" t="s">
        <v>52</v>
      </c>
      <c r="AP25" s="7" t="s">
        <v>52</v>
      </c>
      <c r="AQ25" s="7" t="s">
        <v>52</v>
      </c>
      <c r="AR25" s="7" t="s">
        <v>52</v>
      </c>
      <c r="AS25" s="7" t="s">
        <v>52</v>
      </c>
      <c r="AT25" s="7" t="s">
        <v>52</v>
      </c>
      <c r="AU25" s="7" t="s">
        <v>52</v>
      </c>
      <c r="AV25" s="7" t="s">
        <v>52</v>
      </c>
      <c r="AW25" s="7" t="s">
        <v>52</v>
      </c>
      <c r="AX25" s="7" t="s">
        <v>52</v>
      </c>
      <c r="AY25" s="7" t="s">
        <v>52</v>
      </c>
      <c r="AZ25" s="7" t="s">
        <v>52</v>
      </c>
      <c r="BA25" s="7" t="s">
        <v>52</v>
      </c>
      <c r="BB25" s="7" t="s">
        <v>47</v>
      </c>
      <c r="BC25" s="7" t="s">
        <v>47</v>
      </c>
      <c r="BD25" s="7" t="s">
        <v>47</v>
      </c>
      <c r="BE25" s="7" t="s">
        <v>52</v>
      </c>
      <c r="BF25" s="7" t="s">
        <v>47</v>
      </c>
      <c r="BG25" s="7" t="s">
        <v>52</v>
      </c>
      <c r="BH25" s="7" t="s">
        <v>52</v>
      </c>
      <c r="BI25" s="7" t="s">
        <v>52</v>
      </c>
      <c r="BJ25" s="7" t="s">
        <v>52</v>
      </c>
      <c r="BK25" s="7" t="s">
        <v>52</v>
      </c>
      <c r="BL25" s="7" t="s">
        <v>52</v>
      </c>
      <c r="BM25" s="7" t="s">
        <v>52</v>
      </c>
      <c r="BN25" s="7" t="s">
        <v>52</v>
      </c>
      <c r="BO25" s="7" t="s">
        <v>52</v>
      </c>
      <c r="BP25" s="7" t="s">
        <v>52</v>
      </c>
      <c r="BQ25" s="7" t="s">
        <v>52</v>
      </c>
      <c r="BR25" s="7" t="s">
        <v>52</v>
      </c>
      <c r="BS25" s="7" t="s">
        <v>52</v>
      </c>
      <c r="BT25" s="7" t="s">
        <v>52</v>
      </c>
      <c r="BU25" s="7" t="s">
        <v>52</v>
      </c>
      <c r="BV25" s="11" t="s">
        <v>247</v>
      </c>
      <c r="BW25" s="2"/>
    </row>
    <row r="26" spans="1:76" s="10" customFormat="1" x14ac:dyDescent="0.25">
      <c r="A26" s="12">
        <v>2020</v>
      </c>
      <c r="B26" s="13" t="s">
        <v>50</v>
      </c>
      <c r="C26" s="13" t="s">
        <v>128</v>
      </c>
      <c r="D26" s="14">
        <v>89308.26</v>
      </c>
      <c r="E26" s="13">
        <v>25</v>
      </c>
      <c r="F26" s="14">
        <f>SUM(88424*1.1)</f>
        <v>97266.400000000009</v>
      </c>
      <c r="G26" s="14">
        <f>D26</f>
        <v>89308.26</v>
      </c>
      <c r="H26" s="13">
        <v>25</v>
      </c>
      <c r="I26" s="14">
        <f>SUM(F26+1200)</f>
        <v>98466.400000000009</v>
      </c>
      <c r="J26" s="13">
        <v>2</v>
      </c>
      <c r="K26" s="13" t="s">
        <v>56</v>
      </c>
      <c r="L26" s="14">
        <v>18456</v>
      </c>
      <c r="M26" s="13" t="s">
        <v>48</v>
      </c>
      <c r="N26" s="13" t="s">
        <v>47</v>
      </c>
      <c r="O26" s="13" t="s">
        <v>47</v>
      </c>
      <c r="P26" s="13" t="s">
        <v>47</v>
      </c>
      <c r="Q26" s="13" t="s">
        <v>47</v>
      </c>
      <c r="R26" s="36" t="s">
        <v>129</v>
      </c>
      <c r="S26" s="7" t="s">
        <v>52</v>
      </c>
      <c r="T26" s="7" t="s">
        <v>52</v>
      </c>
      <c r="U26" s="7" t="s">
        <v>47</v>
      </c>
      <c r="V26" s="7" t="s">
        <v>52</v>
      </c>
      <c r="W26" s="7" t="s">
        <v>52</v>
      </c>
      <c r="X26" s="7" t="s">
        <v>52</v>
      </c>
      <c r="Y26" s="7" t="s">
        <v>47</v>
      </c>
      <c r="Z26" s="7" t="s">
        <v>52</v>
      </c>
      <c r="AA26" s="7" t="s">
        <v>52</v>
      </c>
      <c r="AB26" s="7" t="s">
        <v>52</v>
      </c>
      <c r="AC26" s="7" t="s">
        <v>52</v>
      </c>
      <c r="AD26" s="7" t="s">
        <v>52</v>
      </c>
      <c r="AE26" s="7" t="s">
        <v>52</v>
      </c>
      <c r="AF26" s="7" t="s">
        <v>52</v>
      </c>
      <c r="AG26" s="7" t="s">
        <v>52</v>
      </c>
      <c r="AH26" s="7" t="s">
        <v>52</v>
      </c>
      <c r="AI26" s="7" t="s">
        <v>52</v>
      </c>
      <c r="AJ26" s="7" t="s">
        <v>52</v>
      </c>
      <c r="AK26" s="7" t="s">
        <v>52</v>
      </c>
      <c r="AL26" s="7" t="s">
        <v>52</v>
      </c>
      <c r="AM26" s="7" t="s">
        <v>52</v>
      </c>
      <c r="AN26" s="7" t="s">
        <v>52</v>
      </c>
      <c r="AO26" s="7" t="s">
        <v>52</v>
      </c>
      <c r="AP26" s="7" t="s">
        <v>52</v>
      </c>
      <c r="AQ26" s="7" t="s">
        <v>52</v>
      </c>
      <c r="AR26" s="7" t="s">
        <v>52</v>
      </c>
      <c r="AS26" s="7" t="s">
        <v>52</v>
      </c>
      <c r="AT26" s="7" t="s">
        <v>52</v>
      </c>
      <c r="AU26" s="7" t="s">
        <v>52</v>
      </c>
      <c r="AV26" s="7" t="s">
        <v>52</v>
      </c>
      <c r="AW26" s="7" t="s">
        <v>52</v>
      </c>
      <c r="AX26" s="7" t="s">
        <v>52</v>
      </c>
      <c r="AY26" s="7" t="s">
        <v>52</v>
      </c>
      <c r="AZ26" s="7" t="s">
        <v>52</v>
      </c>
      <c r="BA26" s="7" t="s">
        <v>52</v>
      </c>
      <c r="BB26" s="7" t="s">
        <v>47</v>
      </c>
      <c r="BC26" s="7" t="s">
        <v>47</v>
      </c>
      <c r="BD26" s="7" t="s">
        <v>47</v>
      </c>
      <c r="BE26" s="7" t="s">
        <v>47</v>
      </c>
      <c r="BF26" s="7" t="s">
        <v>47</v>
      </c>
      <c r="BG26" s="7" t="s">
        <v>47</v>
      </c>
      <c r="BH26" s="7" t="s">
        <v>47</v>
      </c>
      <c r="BI26" s="7" t="s">
        <v>52</v>
      </c>
      <c r="BJ26" s="7" t="s">
        <v>52</v>
      </c>
      <c r="BK26" s="7" t="s">
        <v>52</v>
      </c>
      <c r="BL26" s="7" t="s">
        <v>52</v>
      </c>
      <c r="BM26" s="7" t="s">
        <v>52</v>
      </c>
      <c r="BN26" s="7" t="s">
        <v>52</v>
      </c>
      <c r="BO26" s="7" t="s">
        <v>52</v>
      </c>
      <c r="BP26" s="7" t="s">
        <v>52</v>
      </c>
      <c r="BQ26" s="7" t="s">
        <v>52</v>
      </c>
      <c r="BR26" s="7" t="s">
        <v>52</v>
      </c>
      <c r="BS26" s="7" t="s">
        <v>52</v>
      </c>
      <c r="BT26" s="7" t="s">
        <v>52</v>
      </c>
      <c r="BU26" s="7" t="s">
        <v>52</v>
      </c>
      <c r="BV26" s="11"/>
      <c r="BW26" s="2"/>
    </row>
    <row r="27" spans="1:76" s="10" customFormat="1" x14ac:dyDescent="0.25">
      <c r="A27" s="12">
        <v>2020</v>
      </c>
      <c r="B27" s="13" t="s">
        <v>1137</v>
      </c>
      <c r="C27" s="13" t="s">
        <v>1141</v>
      </c>
      <c r="D27" s="14">
        <v>162872</v>
      </c>
      <c r="E27" s="13">
        <v>13</v>
      </c>
      <c r="F27" s="14">
        <v>162872</v>
      </c>
      <c r="G27" s="14">
        <v>162872</v>
      </c>
      <c r="H27" s="13">
        <v>13</v>
      </c>
      <c r="I27" s="14">
        <v>162872</v>
      </c>
      <c r="J27" s="13"/>
      <c r="K27" s="13" t="s">
        <v>47</v>
      </c>
      <c r="L27" s="14">
        <v>20357.47</v>
      </c>
      <c r="M27" s="13" t="s">
        <v>48</v>
      </c>
      <c r="N27" s="13" t="s">
        <v>47</v>
      </c>
      <c r="O27" s="13" t="s">
        <v>47</v>
      </c>
      <c r="P27" s="13" t="s">
        <v>47</v>
      </c>
      <c r="Q27" s="13" t="s">
        <v>47</v>
      </c>
      <c r="R27" s="2" t="s">
        <v>1136</v>
      </c>
      <c r="S27" s="7" t="s">
        <v>52</v>
      </c>
      <c r="T27" s="7" t="s">
        <v>47</v>
      </c>
      <c r="U27" s="7" t="s">
        <v>47</v>
      </c>
      <c r="V27" s="7" t="s">
        <v>52</v>
      </c>
      <c r="W27" s="7" t="s">
        <v>52</v>
      </c>
      <c r="X27" s="7" t="s">
        <v>47</v>
      </c>
      <c r="Y27" s="7" t="s">
        <v>47</v>
      </c>
      <c r="Z27" s="7" t="s">
        <v>47</v>
      </c>
      <c r="AA27" s="7" t="s">
        <v>47</v>
      </c>
      <c r="AB27" s="7" t="s">
        <v>52</v>
      </c>
      <c r="AC27" s="7" t="s">
        <v>52</v>
      </c>
      <c r="AD27" s="7" t="s">
        <v>52</v>
      </c>
      <c r="AE27" s="7" t="s">
        <v>52</v>
      </c>
      <c r="AF27" s="7" t="s">
        <v>52</v>
      </c>
      <c r="AG27" s="7" t="s">
        <v>52</v>
      </c>
      <c r="AH27" s="7" t="s">
        <v>52</v>
      </c>
      <c r="AI27" s="7" t="s">
        <v>52</v>
      </c>
      <c r="AJ27" s="7" t="s">
        <v>52</v>
      </c>
      <c r="AK27" s="7" t="s">
        <v>52</v>
      </c>
      <c r="AL27" s="7" t="s">
        <v>52</v>
      </c>
      <c r="AM27" s="7" t="s">
        <v>47</v>
      </c>
      <c r="AN27" s="7" t="s">
        <v>52</v>
      </c>
      <c r="AO27" s="7" t="s">
        <v>52</v>
      </c>
      <c r="AP27" s="7" t="s">
        <v>52</v>
      </c>
      <c r="AQ27" s="7" t="s">
        <v>52</v>
      </c>
      <c r="AR27" s="7" t="s">
        <v>52</v>
      </c>
      <c r="AS27" s="7" t="s">
        <v>52</v>
      </c>
      <c r="AT27" s="7" t="s">
        <v>52</v>
      </c>
      <c r="AU27" s="7" t="s">
        <v>52</v>
      </c>
      <c r="AV27" s="7" t="s">
        <v>52</v>
      </c>
      <c r="AW27" s="7" t="s">
        <v>52</v>
      </c>
      <c r="AX27" s="7" t="s">
        <v>52</v>
      </c>
      <c r="AY27" s="7" t="s">
        <v>52</v>
      </c>
      <c r="AZ27" s="7" t="s">
        <v>52</v>
      </c>
      <c r="BA27" s="7" t="s">
        <v>52</v>
      </c>
      <c r="BB27" s="7" t="s">
        <v>47</v>
      </c>
      <c r="BC27" s="7" t="s">
        <v>47</v>
      </c>
      <c r="BD27" s="7" t="s">
        <v>47</v>
      </c>
      <c r="BE27" s="7" t="s">
        <v>47</v>
      </c>
      <c r="BF27" s="7" t="s">
        <v>47</v>
      </c>
      <c r="BG27" s="7" t="s">
        <v>47</v>
      </c>
      <c r="BH27" s="7" t="s">
        <v>47</v>
      </c>
      <c r="BI27" s="7" t="s">
        <v>52</v>
      </c>
      <c r="BJ27" s="7" t="s">
        <v>52</v>
      </c>
      <c r="BK27" s="7" t="s">
        <v>52</v>
      </c>
      <c r="BL27" s="7" t="s">
        <v>52</v>
      </c>
      <c r="BM27" s="7" t="s">
        <v>52</v>
      </c>
      <c r="BN27" s="7" t="s">
        <v>52</v>
      </c>
      <c r="BO27" s="7" t="s">
        <v>52</v>
      </c>
      <c r="BP27" s="7" t="s">
        <v>52</v>
      </c>
      <c r="BQ27" s="7" t="s">
        <v>52</v>
      </c>
      <c r="BR27" s="7" t="s">
        <v>52</v>
      </c>
      <c r="BS27" s="7" t="s">
        <v>52</v>
      </c>
      <c r="BT27" s="7" t="s">
        <v>52</v>
      </c>
      <c r="BU27" s="7" t="s">
        <v>52</v>
      </c>
      <c r="BV27" s="11"/>
      <c r="BW27" s="2"/>
    </row>
    <row r="28" spans="1:76" s="10" customFormat="1" x14ac:dyDescent="0.25">
      <c r="A28" s="12">
        <v>2020</v>
      </c>
      <c r="B28" s="13" t="s">
        <v>198</v>
      </c>
      <c r="C28" s="13" t="s">
        <v>1109</v>
      </c>
      <c r="D28" s="14">
        <v>168549</v>
      </c>
      <c r="E28" s="13">
        <v>11</v>
      </c>
      <c r="F28" s="14"/>
      <c r="G28" s="14">
        <v>168549</v>
      </c>
      <c r="H28" s="13">
        <v>11</v>
      </c>
      <c r="I28" s="14">
        <v>170799</v>
      </c>
      <c r="J28" s="13" t="s">
        <v>847</v>
      </c>
      <c r="K28" s="13"/>
      <c r="L28" s="14">
        <v>32668</v>
      </c>
      <c r="M28" s="13" t="s">
        <v>48</v>
      </c>
      <c r="N28" s="13" t="s">
        <v>47</v>
      </c>
      <c r="O28" s="13" t="s">
        <v>47</v>
      </c>
      <c r="P28" s="13" t="s">
        <v>47</v>
      </c>
      <c r="Q28" s="13" t="s">
        <v>47</v>
      </c>
      <c r="R28" s="36"/>
      <c r="S28" s="7" t="s">
        <v>52</v>
      </c>
      <c r="T28" s="7" t="s">
        <v>52</v>
      </c>
      <c r="U28" s="7" t="s">
        <v>52</v>
      </c>
      <c r="V28" s="7" t="s">
        <v>52</v>
      </c>
      <c r="W28" s="7" t="s">
        <v>52</v>
      </c>
      <c r="X28" s="7" t="s">
        <v>47</v>
      </c>
      <c r="Y28" s="7" t="s">
        <v>47</v>
      </c>
      <c r="Z28" s="7" t="s">
        <v>52</v>
      </c>
      <c r="AA28" s="7" t="s">
        <v>52</v>
      </c>
      <c r="AB28" s="7" t="s">
        <v>52</v>
      </c>
      <c r="AC28" s="7" t="s">
        <v>52</v>
      </c>
      <c r="AD28" s="7" t="s">
        <v>52</v>
      </c>
      <c r="AE28" s="7" t="s">
        <v>52</v>
      </c>
      <c r="AF28" s="7" t="s">
        <v>52</v>
      </c>
      <c r="AG28" s="7" t="s">
        <v>52</v>
      </c>
      <c r="AH28" s="7" t="s">
        <v>52</v>
      </c>
      <c r="AI28" s="7" t="s">
        <v>52</v>
      </c>
      <c r="AJ28" s="7" t="s">
        <v>52</v>
      </c>
      <c r="AK28" s="7" t="s">
        <v>52</v>
      </c>
      <c r="AL28" s="7" t="s">
        <v>47</v>
      </c>
      <c r="AM28" s="7" t="s">
        <v>52</v>
      </c>
      <c r="AN28" s="7" t="s">
        <v>52</v>
      </c>
      <c r="AO28" s="7" t="s">
        <v>52</v>
      </c>
      <c r="AP28" s="7" t="s">
        <v>52</v>
      </c>
      <c r="AQ28" s="7" t="s">
        <v>52</v>
      </c>
      <c r="AR28" s="7" t="s">
        <v>52</v>
      </c>
      <c r="AS28" s="7" t="s">
        <v>52</v>
      </c>
      <c r="AT28" s="7" t="s">
        <v>52</v>
      </c>
      <c r="AU28" s="7" t="s">
        <v>52</v>
      </c>
      <c r="AV28" s="7" t="s">
        <v>52</v>
      </c>
      <c r="AW28" s="7" t="s">
        <v>52</v>
      </c>
      <c r="AX28" s="7" t="s">
        <v>52</v>
      </c>
      <c r="AY28" s="7" t="s">
        <v>52</v>
      </c>
      <c r="AZ28" s="7" t="s">
        <v>52</v>
      </c>
      <c r="BA28" s="7" t="s">
        <v>52</v>
      </c>
      <c r="BB28" s="7" t="s">
        <v>47</v>
      </c>
      <c r="BC28" s="7" t="s">
        <v>47</v>
      </c>
      <c r="BD28" s="7" t="s">
        <v>47</v>
      </c>
      <c r="BE28" s="7" t="s">
        <v>47</v>
      </c>
      <c r="BF28" s="7" t="s">
        <v>47</v>
      </c>
      <c r="BG28" s="7" t="s">
        <v>52</v>
      </c>
      <c r="BH28" s="7" t="s">
        <v>52</v>
      </c>
      <c r="BI28" s="7" t="s">
        <v>52</v>
      </c>
      <c r="BJ28" s="7" t="s">
        <v>52</v>
      </c>
      <c r="BK28" s="7" t="s">
        <v>52</v>
      </c>
      <c r="BL28" s="7" t="s">
        <v>52</v>
      </c>
      <c r="BM28" s="7" t="s">
        <v>52</v>
      </c>
      <c r="BN28" s="7" t="s">
        <v>52</v>
      </c>
      <c r="BO28" s="7" t="s">
        <v>52</v>
      </c>
      <c r="BP28" s="7" t="s">
        <v>52</v>
      </c>
      <c r="BQ28" s="7" t="s">
        <v>52</v>
      </c>
      <c r="BR28" s="7" t="s">
        <v>52</v>
      </c>
      <c r="BS28" s="7" t="s">
        <v>52</v>
      </c>
      <c r="BT28" s="7" t="s">
        <v>52</v>
      </c>
      <c r="BU28" s="7" t="s">
        <v>52</v>
      </c>
      <c r="BV28" s="11"/>
      <c r="BW28" s="2"/>
    </row>
    <row r="29" spans="1:76" s="90" customFormat="1" x14ac:dyDescent="0.25">
      <c r="A29" s="8">
        <v>2020</v>
      </c>
      <c r="B29" s="3" t="s">
        <v>130</v>
      </c>
      <c r="C29" s="3" t="s">
        <v>149</v>
      </c>
      <c r="D29" s="4">
        <v>128830</v>
      </c>
      <c r="E29" s="3">
        <v>34</v>
      </c>
      <c r="F29" s="4">
        <v>137830</v>
      </c>
      <c r="G29" s="4">
        <v>128830</v>
      </c>
      <c r="H29" s="3">
        <v>34</v>
      </c>
      <c r="I29" s="4">
        <v>140729</v>
      </c>
      <c r="J29" s="3">
        <v>2</v>
      </c>
      <c r="K29" s="3" t="s">
        <v>52</v>
      </c>
      <c r="L29" s="4">
        <v>20400</v>
      </c>
      <c r="M29" s="3" t="s">
        <v>48</v>
      </c>
      <c r="N29" s="3" t="s">
        <v>47</v>
      </c>
      <c r="O29" s="3" t="s">
        <v>47</v>
      </c>
      <c r="P29" s="3" t="s">
        <v>47</v>
      </c>
      <c r="Q29" s="3" t="s">
        <v>47</v>
      </c>
      <c r="R29" s="35" t="s">
        <v>129</v>
      </c>
      <c r="S29" s="7" t="s">
        <v>52</v>
      </c>
      <c r="T29" s="7" t="s">
        <v>52</v>
      </c>
      <c r="U29" s="7" t="s">
        <v>47</v>
      </c>
      <c r="V29" s="7" t="s">
        <v>52</v>
      </c>
      <c r="W29" s="7" t="s">
        <v>52</v>
      </c>
      <c r="X29" s="7" t="s">
        <v>47</v>
      </c>
      <c r="Y29" s="7" t="s">
        <v>47</v>
      </c>
      <c r="Z29" s="7" t="s">
        <v>47</v>
      </c>
      <c r="AA29" s="7" t="s">
        <v>47</v>
      </c>
      <c r="AB29" s="7" t="s">
        <v>52</v>
      </c>
      <c r="AC29" s="7" t="s">
        <v>52</v>
      </c>
      <c r="AD29" s="7" t="s">
        <v>52</v>
      </c>
      <c r="AE29" s="7" t="s">
        <v>47</v>
      </c>
      <c r="AF29" s="7" t="s">
        <v>52</v>
      </c>
      <c r="AG29" s="7" t="s">
        <v>52</v>
      </c>
      <c r="AH29" s="7" t="s">
        <v>52</v>
      </c>
      <c r="AI29" s="7" t="s">
        <v>52</v>
      </c>
      <c r="AJ29" s="7" t="s">
        <v>52</v>
      </c>
      <c r="AK29" s="7" t="s">
        <v>52</v>
      </c>
      <c r="AL29" s="7" t="s">
        <v>47</v>
      </c>
      <c r="AM29" s="7" t="s">
        <v>52</v>
      </c>
      <c r="AN29" s="7" t="s">
        <v>52</v>
      </c>
      <c r="AO29" s="7" t="s">
        <v>52</v>
      </c>
      <c r="AP29" s="7" t="s">
        <v>52</v>
      </c>
      <c r="AQ29" s="7" t="s">
        <v>52</v>
      </c>
      <c r="AR29" s="7" t="s">
        <v>52</v>
      </c>
      <c r="AS29" s="7" t="s">
        <v>52</v>
      </c>
      <c r="AT29" s="7" t="s">
        <v>52</v>
      </c>
      <c r="AU29" s="7" t="s">
        <v>52</v>
      </c>
      <c r="AV29" s="7" t="s">
        <v>52</v>
      </c>
      <c r="AW29" s="7" t="s">
        <v>52</v>
      </c>
      <c r="AX29" s="7" t="s">
        <v>52</v>
      </c>
      <c r="AY29" s="7" t="s">
        <v>52</v>
      </c>
      <c r="AZ29" s="7" t="s">
        <v>52</v>
      </c>
      <c r="BA29" s="7" t="s">
        <v>52</v>
      </c>
      <c r="BB29" s="7" t="s">
        <v>47</v>
      </c>
      <c r="BC29" s="7" t="s">
        <v>47</v>
      </c>
      <c r="BD29" s="7" t="s">
        <v>47</v>
      </c>
      <c r="BE29" s="7" t="s">
        <v>47</v>
      </c>
      <c r="BF29" s="7" t="s">
        <v>47</v>
      </c>
      <c r="BG29" s="7" t="s">
        <v>47</v>
      </c>
      <c r="BH29" s="7" t="s">
        <v>47</v>
      </c>
      <c r="BI29" s="7" t="s">
        <v>52</v>
      </c>
      <c r="BJ29" s="7" t="s">
        <v>52</v>
      </c>
      <c r="BK29" s="7" t="s">
        <v>52</v>
      </c>
      <c r="BL29" s="7" t="s">
        <v>52</v>
      </c>
      <c r="BM29" s="7" t="s">
        <v>52</v>
      </c>
      <c r="BN29" s="7" t="s">
        <v>52</v>
      </c>
      <c r="BO29" s="7" t="s">
        <v>52</v>
      </c>
      <c r="BP29" s="7" t="s">
        <v>52</v>
      </c>
      <c r="BQ29" s="7" t="s">
        <v>52</v>
      </c>
      <c r="BR29" s="7" t="s">
        <v>52</v>
      </c>
      <c r="BS29" s="7" t="s">
        <v>52</v>
      </c>
      <c r="BT29" s="7" t="s">
        <v>52</v>
      </c>
      <c r="BU29" s="7" t="s">
        <v>52</v>
      </c>
      <c r="BV29" s="11"/>
    </row>
    <row r="30" spans="1:76" s="10" customFormat="1" x14ac:dyDescent="0.25">
      <c r="A30" s="12">
        <v>2020</v>
      </c>
      <c r="B30" s="13" t="s">
        <v>104</v>
      </c>
      <c r="C30" s="13" t="s">
        <v>606</v>
      </c>
      <c r="D30" s="14">
        <v>136917</v>
      </c>
      <c r="E30" s="13">
        <v>10</v>
      </c>
      <c r="F30" s="14">
        <v>136917</v>
      </c>
      <c r="G30" s="14">
        <v>142561</v>
      </c>
      <c r="H30" s="13">
        <v>10</v>
      </c>
      <c r="I30" s="14">
        <v>142561</v>
      </c>
      <c r="J30" s="13">
        <v>1</v>
      </c>
      <c r="K30" s="13" t="s">
        <v>52</v>
      </c>
      <c r="L30" s="14">
        <v>24936.6</v>
      </c>
      <c r="M30" s="13" t="s">
        <v>48</v>
      </c>
      <c r="N30" s="13" t="s">
        <v>47</v>
      </c>
      <c r="O30" s="13" t="s">
        <v>47</v>
      </c>
      <c r="P30" s="13" t="s">
        <v>47</v>
      </c>
      <c r="Q30" s="13" t="s">
        <v>47</v>
      </c>
      <c r="R30" s="13" t="s">
        <v>192</v>
      </c>
      <c r="S30" s="7" t="s">
        <v>52</v>
      </c>
      <c r="T30" s="7" t="s">
        <v>47</v>
      </c>
      <c r="U30" s="7" t="s">
        <v>47</v>
      </c>
      <c r="V30" s="7" t="s">
        <v>52</v>
      </c>
      <c r="W30" s="7" t="s">
        <v>52</v>
      </c>
      <c r="X30" s="7" t="s">
        <v>47</v>
      </c>
      <c r="Y30" s="7" t="s">
        <v>47</v>
      </c>
      <c r="Z30" s="7" t="s">
        <v>52</v>
      </c>
      <c r="AA30" s="7" t="s">
        <v>52</v>
      </c>
      <c r="AB30" s="7" t="s">
        <v>52</v>
      </c>
      <c r="AC30" s="7" t="s">
        <v>52</v>
      </c>
      <c r="AD30" s="7" t="s">
        <v>52</v>
      </c>
      <c r="AE30" s="7" t="s">
        <v>52</v>
      </c>
      <c r="AF30" s="7" t="s">
        <v>52</v>
      </c>
      <c r="AG30" s="7" t="s">
        <v>52</v>
      </c>
      <c r="AH30" s="7" t="s">
        <v>52</v>
      </c>
      <c r="AI30" s="7" t="s">
        <v>52</v>
      </c>
      <c r="AJ30" s="7" t="s">
        <v>52</v>
      </c>
      <c r="AK30" s="7" t="s">
        <v>52</v>
      </c>
      <c r="AL30" s="7" t="s">
        <v>52</v>
      </c>
      <c r="AM30" s="7" t="s">
        <v>52</v>
      </c>
      <c r="AN30" s="7" t="s">
        <v>52</v>
      </c>
      <c r="AO30" s="7" t="s">
        <v>52</v>
      </c>
      <c r="AP30" s="7" t="s">
        <v>52</v>
      </c>
      <c r="AQ30" s="7" t="s">
        <v>52</v>
      </c>
      <c r="AR30" s="7" t="s">
        <v>52</v>
      </c>
      <c r="AS30" s="7" t="s">
        <v>52</v>
      </c>
      <c r="AT30" s="7" t="s">
        <v>52</v>
      </c>
      <c r="AU30" s="7" t="s">
        <v>52</v>
      </c>
      <c r="AV30" s="7" t="s">
        <v>52</v>
      </c>
      <c r="AW30" s="7" t="s">
        <v>52</v>
      </c>
      <c r="AX30" s="7" t="s">
        <v>52</v>
      </c>
      <c r="AY30" s="7" t="s">
        <v>52</v>
      </c>
      <c r="AZ30" s="7" t="s">
        <v>52</v>
      </c>
      <c r="BA30" s="7" t="s">
        <v>52</v>
      </c>
      <c r="BB30" s="7" t="s">
        <v>52</v>
      </c>
      <c r="BC30" s="7" t="s">
        <v>47</v>
      </c>
      <c r="BD30" s="7" t="s">
        <v>47</v>
      </c>
      <c r="BE30" s="7" t="s">
        <v>52</v>
      </c>
      <c r="BF30" s="7" t="s">
        <v>47</v>
      </c>
      <c r="BG30" s="7" t="s">
        <v>52</v>
      </c>
      <c r="BH30" s="7" t="s">
        <v>52</v>
      </c>
      <c r="BI30" s="7" t="s">
        <v>52</v>
      </c>
      <c r="BJ30" s="7" t="s">
        <v>52</v>
      </c>
      <c r="BK30" s="7" t="s">
        <v>52</v>
      </c>
      <c r="BL30" s="7" t="s">
        <v>52</v>
      </c>
      <c r="BM30" s="7" t="s">
        <v>52</v>
      </c>
      <c r="BN30" s="7" t="s">
        <v>52</v>
      </c>
      <c r="BO30" s="7" t="s">
        <v>52</v>
      </c>
      <c r="BP30" s="7" t="s">
        <v>52</v>
      </c>
      <c r="BQ30" s="7" t="s">
        <v>52</v>
      </c>
      <c r="BR30" s="7" t="s">
        <v>52</v>
      </c>
      <c r="BS30" s="7" t="s">
        <v>52</v>
      </c>
      <c r="BT30" s="7" t="s">
        <v>52</v>
      </c>
      <c r="BU30" s="7" t="s">
        <v>52</v>
      </c>
      <c r="BV30" s="11"/>
      <c r="BW30" s="2"/>
    </row>
    <row r="31" spans="1:76" s="10" customFormat="1" x14ac:dyDescent="0.25">
      <c r="A31" s="12">
        <v>2020</v>
      </c>
      <c r="B31" s="13" t="s">
        <v>164</v>
      </c>
      <c r="C31" s="13" t="s">
        <v>170</v>
      </c>
      <c r="D31" s="14">
        <v>178248</v>
      </c>
      <c r="E31" s="13">
        <v>21</v>
      </c>
      <c r="F31" s="14">
        <v>206344</v>
      </c>
      <c r="G31" s="14">
        <v>178248</v>
      </c>
      <c r="H31" s="13"/>
      <c r="I31" s="14">
        <v>206344</v>
      </c>
      <c r="J31" s="13">
        <v>0</v>
      </c>
      <c r="K31" s="13" t="s">
        <v>52</v>
      </c>
      <c r="L31" s="14">
        <v>21012</v>
      </c>
      <c r="M31" s="13" t="s">
        <v>48</v>
      </c>
      <c r="N31" s="13" t="s">
        <v>47</v>
      </c>
      <c r="O31" s="13" t="s">
        <v>47</v>
      </c>
      <c r="P31" s="13" t="s">
        <v>47</v>
      </c>
      <c r="Q31" s="13" t="s">
        <v>47</v>
      </c>
      <c r="R31" s="36"/>
      <c r="S31" s="7" t="s">
        <v>52</v>
      </c>
      <c r="T31" s="7" t="s">
        <v>52</v>
      </c>
      <c r="U31" s="7" t="s">
        <v>47</v>
      </c>
      <c r="V31" s="7" t="s">
        <v>52</v>
      </c>
      <c r="W31" s="7" t="s">
        <v>52</v>
      </c>
      <c r="X31" s="7" t="s">
        <v>47</v>
      </c>
      <c r="Y31" s="7" t="s">
        <v>52</v>
      </c>
      <c r="Z31" s="7" t="s">
        <v>52</v>
      </c>
      <c r="AA31" s="7" t="s">
        <v>52</v>
      </c>
      <c r="AB31" s="7" t="s">
        <v>52</v>
      </c>
      <c r="AC31" s="7" t="s">
        <v>52</v>
      </c>
      <c r="AD31" s="7" t="s">
        <v>52</v>
      </c>
      <c r="AE31" s="7" t="s">
        <v>52</v>
      </c>
      <c r="AF31" s="7" t="s">
        <v>52</v>
      </c>
      <c r="AG31" s="7" t="s">
        <v>52</v>
      </c>
      <c r="AH31" s="7" t="s">
        <v>52</v>
      </c>
      <c r="AI31" s="7" t="s">
        <v>52</v>
      </c>
      <c r="AJ31" s="7" t="s">
        <v>52</v>
      </c>
      <c r="AK31" s="7" t="s">
        <v>52</v>
      </c>
      <c r="AL31" s="7" t="s">
        <v>52</v>
      </c>
      <c r="AM31" s="7" t="s">
        <v>52</v>
      </c>
      <c r="AN31" s="7" t="s">
        <v>52</v>
      </c>
      <c r="AO31" s="7" t="s">
        <v>52</v>
      </c>
      <c r="AP31" s="7" t="s">
        <v>52</v>
      </c>
      <c r="AQ31" s="7" t="s">
        <v>52</v>
      </c>
      <c r="AR31" s="7" t="s">
        <v>52</v>
      </c>
      <c r="AS31" s="7" t="s">
        <v>52</v>
      </c>
      <c r="AT31" s="7" t="s">
        <v>52</v>
      </c>
      <c r="AU31" s="7" t="s">
        <v>52</v>
      </c>
      <c r="AV31" s="7" t="s">
        <v>52</v>
      </c>
      <c r="AW31" s="7" t="s">
        <v>52</v>
      </c>
      <c r="AX31" s="7" t="s">
        <v>52</v>
      </c>
      <c r="AY31" s="7" t="s">
        <v>52</v>
      </c>
      <c r="AZ31" s="7" t="s">
        <v>52</v>
      </c>
      <c r="BA31" s="7" t="s">
        <v>52</v>
      </c>
      <c r="BB31" s="7" t="s">
        <v>47</v>
      </c>
      <c r="BC31" s="7" t="s">
        <v>47</v>
      </c>
      <c r="BD31" s="7" t="s">
        <v>47</v>
      </c>
      <c r="BE31" s="7" t="s">
        <v>47</v>
      </c>
      <c r="BF31" s="7" t="s">
        <v>47</v>
      </c>
      <c r="BG31" s="7" t="s">
        <v>52</v>
      </c>
      <c r="BH31" s="7" t="s">
        <v>52</v>
      </c>
      <c r="BI31" s="7" t="s">
        <v>52</v>
      </c>
      <c r="BJ31" s="7" t="s">
        <v>52</v>
      </c>
      <c r="BK31" s="7" t="s">
        <v>52</v>
      </c>
      <c r="BL31" s="7" t="s">
        <v>52</v>
      </c>
      <c r="BM31" s="7" t="s">
        <v>52</v>
      </c>
      <c r="BN31" s="7" t="s">
        <v>52</v>
      </c>
      <c r="BO31" s="7" t="s">
        <v>52</v>
      </c>
      <c r="BP31" s="7" t="s">
        <v>52</v>
      </c>
      <c r="BQ31" s="7" t="s">
        <v>52</v>
      </c>
      <c r="BR31" s="7" t="s">
        <v>52</v>
      </c>
      <c r="BS31" s="7" t="s">
        <v>52</v>
      </c>
      <c r="BT31" s="7" t="s">
        <v>52</v>
      </c>
      <c r="BU31" s="7" t="s">
        <v>52</v>
      </c>
      <c r="BV31" s="11"/>
      <c r="BW31" s="2"/>
      <c r="BX31" s="2"/>
    </row>
    <row r="32" spans="1:76" s="10" customFormat="1" x14ac:dyDescent="0.25">
      <c r="A32" s="12">
        <v>2020</v>
      </c>
      <c r="B32" s="13" t="s">
        <v>822</v>
      </c>
      <c r="C32" s="13" t="s">
        <v>434</v>
      </c>
      <c r="D32" s="14"/>
      <c r="E32" s="13"/>
      <c r="F32" s="14"/>
      <c r="G32" s="14"/>
      <c r="H32" s="13"/>
      <c r="I32" s="14"/>
      <c r="J32" s="13"/>
      <c r="K32" s="13"/>
      <c r="L32" s="14"/>
      <c r="M32" s="13"/>
      <c r="N32" s="13"/>
      <c r="O32" s="13"/>
      <c r="P32" s="13"/>
      <c r="Q32" s="13"/>
      <c r="R32" s="36"/>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11"/>
    </row>
    <row r="33" spans="1:84" s="10" customFormat="1" ht="30" x14ac:dyDescent="0.25">
      <c r="A33" s="12">
        <v>2020</v>
      </c>
      <c r="B33" s="13" t="s">
        <v>615</v>
      </c>
      <c r="C33" s="13" t="s">
        <v>1016</v>
      </c>
      <c r="D33" s="14">
        <v>187212</v>
      </c>
      <c r="E33" s="13">
        <v>35</v>
      </c>
      <c r="F33" s="14">
        <f>D33*1.2471</f>
        <v>233472.08520000003</v>
      </c>
      <c r="G33" s="14">
        <f>D33+3458.04</f>
        <v>190670.04</v>
      </c>
      <c r="H33" s="13">
        <v>35</v>
      </c>
      <c r="I33" s="14">
        <f>F33+3570.96</f>
        <v>237043.04520000002</v>
      </c>
      <c r="J33" s="13">
        <v>3</v>
      </c>
      <c r="K33" s="13" t="s">
        <v>52</v>
      </c>
      <c r="L33" s="14">
        <v>22342</v>
      </c>
      <c r="M33" s="13" t="s">
        <v>48</v>
      </c>
      <c r="N33" s="13" t="s">
        <v>47</v>
      </c>
      <c r="O33" s="13" t="s">
        <v>47</v>
      </c>
      <c r="P33" s="13" t="s">
        <v>47</v>
      </c>
      <c r="Q33" s="13" t="s">
        <v>47</v>
      </c>
      <c r="R33" s="13" t="s">
        <v>1127</v>
      </c>
      <c r="S33" s="7" t="s">
        <v>52</v>
      </c>
      <c r="T33" s="7" t="s">
        <v>52</v>
      </c>
      <c r="U33" s="7" t="s">
        <v>52</v>
      </c>
      <c r="V33" s="7" t="s">
        <v>52</v>
      </c>
      <c r="W33" s="7" t="s">
        <v>52</v>
      </c>
      <c r="X33" s="7" t="s">
        <v>47</v>
      </c>
      <c r="Y33" s="7" t="s">
        <v>47</v>
      </c>
      <c r="Z33" s="7" t="s">
        <v>52</v>
      </c>
      <c r="AA33" s="7" t="s">
        <v>52</v>
      </c>
      <c r="AB33" s="7" t="s">
        <v>52</v>
      </c>
      <c r="AC33" s="7" t="s">
        <v>52</v>
      </c>
      <c r="AD33" s="7" t="s">
        <v>52</v>
      </c>
      <c r="AE33" s="7" t="s">
        <v>52</v>
      </c>
      <c r="AF33" s="7" t="s">
        <v>52</v>
      </c>
      <c r="AG33" s="7" t="s">
        <v>52</v>
      </c>
      <c r="AH33" s="7" t="s">
        <v>52</v>
      </c>
      <c r="AI33" s="7" t="s">
        <v>52</v>
      </c>
      <c r="AJ33" s="7" t="s">
        <v>52</v>
      </c>
      <c r="AK33" s="7" t="s">
        <v>52</v>
      </c>
      <c r="AL33" s="7" t="s">
        <v>52</v>
      </c>
      <c r="AM33" s="7" t="s">
        <v>52</v>
      </c>
      <c r="AN33" s="7" t="s">
        <v>52</v>
      </c>
      <c r="AO33" s="7" t="s">
        <v>52</v>
      </c>
      <c r="AP33" s="7" t="s">
        <v>52</v>
      </c>
      <c r="AQ33" s="7" t="s">
        <v>52</v>
      </c>
      <c r="AR33" s="7" t="s">
        <v>52</v>
      </c>
      <c r="AS33" s="7" t="s">
        <v>52</v>
      </c>
      <c r="AT33" s="7" t="s">
        <v>52</v>
      </c>
      <c r="AU33" s="7" t="s">
        <v>52</v>
      </c>
      <c r="AV33" s="7" t="s">
        <v>52</v>
      </c>
      <c r="AW33" s="7" t="s">
        <v>52</v>
      </c>
      <c r="AX33" s="7" t="s">
        <v>52</v>
      </c>
      <c r="AY33" s="7" t="s">
        <v>52</v>
      </c>
      <c r="AZ33" s="7" t="s">
        <v>52</v>
      </c>
      <c r="BA33" s="7" t="s">
        <v>52</v>
      </c>
      <c r="BB33" s="7" t="s">
        <v>47</v>
      </c>
      <c r="BC33" s="7" t="s">
        <v>47</v>
      </c>
      <c r="BD33" s="7" t="s">
        <v>47</v>
      </c>
      <c r="BE33" s="7" t="s">
        <v>47</v>
      </c>
      <c r="BF33" s="7" t="s">
        <v>47</v>
      </c>
      <c r="BG33" s="7" t="s">
        <v>52</v>
      </c>
      <c r="BH33" s="7" t="s">
        <v>47</v>
      </c>
      <c r="BI33" s="7" t="s">
        <v>52</v>
      </c>
      <c r="BJ33" s="7" t="s">
        <v>52</v>
      </c>
      <c r="BK33" s="7" t="s">
        <v>52</v>
      </c>
      <c r="BL33" s="7" t="s">
        <v>52</v>
      </c>
      <c r="BM33" s="7" t="s">
        <v>52</v>
      </c>
      <c r="BN33" s="7" t="s">
        <v>52</v>
      </c>
      <c r="BO33" s="7" t="s">
        <v>52</v>
      </c>
      <c r="BP33" s="7" t="s">
        <v>52</v>
      </c>
      <c r="BQ33" s="7" t="s">
        <v>52</v>
      </c>
      <c r="BR33" s="7" t="s">
        <v>52</v>
      </c>
      <c r="BS33" s="7" t="s">
        <v>52</v>
      </c>
      <c r="BT33" s="7" t="s">
        <v>52</v>
      </c>
      <c r="BU33" s="7" t="s">
        <v>52</v>
      </c>
      <c r="BV33" s="11"/>
      <c r="BW33" s="2"/>
    </row>
    <row r="34" spans="1:84" s="10" customFormat="1" x14ac:dyDescent="0.25">
      <c r="A34" s="12">
        <v>2020</v>
      </c>
      <c r="B34" s="13" t="s">
        <v>776</v>
      </c>
      <c r="C34" s="13" t="s">
        <v>308</v>
      </c>
      <c r="D34" s="14">
        <v>132340</v>
      </c>
      <c r="E34" s="13"/>
      <c r="F34" s="14"/>
      <c r="G34" s="14">
        <v>132340</v>
      </c>
      <c r="H34" s="13"/>
      <c r="I34" s="14">
        <v>132340</v>
      </c>
      <c r="J34" s="13">
        <v>2</v>
      </c>
      <c r="K34" s="13" t="s">
        <v>52</v>
      </c>
      <c r="L34" s="14">
        <v>9181</v>
      </c>
      <c r="M34" s="13">
        <v>3</v>
      </c>
      <c r="N34" s="13" t="s">
        <v>47</v>
      </c>
      <c r="O34" s="13" t="s">
        <v>47</v>
      </c>
      <c r="P34" s="13" t="s">
        <v>47</v>
      </c>
      <c r="Q34" s="13" t="s">
        <v>47</v>
      </c>
      <c r="R34" s="36"/>
      <c r="S34" s="7" t="s">
        <v>52</v>
      </c>
      <c r="T34" s="7" t="s">
        <v>47</v>
      </c>
      <c r="U34" s="7" t="s">
        <v>52</v>
      </c>
      <c r="V34" s="7" t="s">
        <v>52</v>
      </c>
      <c r="W34" s="7" t="s">
        <v>52</v>
      </c>
      <c r="X34" s="7" t="s">
        <v>52</v>
      </c>
      <c r="Y34" s="7" t="s">
        <v>47</v>
      </c>
      <c r="Z34" s="7" t="s">
        <v>52</v>
      </c>
      <c r="AA34" s="7" t="s">
        <v>52</v>
      </c>
      <c r="AB34" s="7" t="s">
        <v>52</v>
      </c>
      <c r="AC34" s="7" t="s">
        <v>52</v>
      </c>
      <c r="AD34" s="7" t="s">
        <v>52</v>
      </c>
      <c r="AE34" s="7" t="s">
        <v>52</v>
      </c>
      <c r="AF34" s="7" t="s">
        <v>52</v>
      </c>
      <c r="AG34" s="7" t="s">
        <v>52</v>
      </c>
      <c r="AH34" s="7" t="s">
        <v>52</v>
      </c>
      <c r="AI34" s="7" t="s">
        <v>52</v>
      </c>
      <c r="AJ34" s="7" t="s">
        <v>52</v>
      </c>
      <c r="AK34" s="7" t="s">
        <v>52</v>
      </c>
      <c r="AL34" s="7" t="s">
        <v>52</v>
      </c>
      <c r="AM34" s="7" t="s">
        <v>52</v>
      </c>
      <c r="AN34" s="7" t="s">
        <v>52</v>
      </c>
      <c r="AO34" s="7" t="s">
        <v>52</v>
      </c>
      <c r="AP34" s="7" t="s">
        <v>52</v>
      </c>
      <c r="AQ34" s="7" t="s">
        <v>52</v>
      </c>
      <c r="AR34" s="7" t="s">
        <v>52</v>
      </c>
      <c r="AS34" s="7" t="s">
        <v>52</v>
      </c>
      <c r="AT34" s="7" t="s">
        <v>52</v>
      </c>
      <c r="AU34" s="7" t="s">
        <v>52</v>
      </c>
      <c r="AV34" s="7" t="s">
        <v>52</v>
      </c>
      <c r="AW34" s="7" t="s">
        <v>52</v>
      </c>
      <c r="AX34" s="7" t="s">
        <v>52</v>
      </c>
      <c r="AY34" s="7" t="s">
        <v>52</v>
      </c>
      <c r="AZ34" s="7" t="s">
        <v>52</v>
      </c>
      <c r="BA34" s="7" t="s">
        <v>52</v>
      </c>
      <c r="BB34" s="7" t="s">
        <v>47</v>
      </c>
      <c r="BC34" s="7" t="s">
        <v>47</v>
      </c>
      <c r="BD34" s="7" t="s">
        <v>47</v>
      </c>
      <c r="BE34" s="7" t="s">
        <v>52</v>
      </c>
      <c r="BF34" s="7" t="s">
        <v>47</v>
      </c>
      <c r="BG34" s="7" t="s">
        <v>52</v>
      </c>
      <c r="BH34" s="7" t="s">
        <v>52</v>
      </c>
      <c r="BI34" s="7" t="s">
        <v>52</v>
      </c>
      <c r="BJ34" s="7" t="s">
        <v>52</v>
      </c>
      <c r="BK34" s="7" t="s">
        <v>52</v>
      </c>
      <c r="BL34" s="7" t="s">
        <v>52</v>
      </c>
      <c r="BM34" s="7" t="s">
        <v>52</v>
      </c>
      <c r="BN34" s="7" t="s">
        <v>52</v>
      </c>
      <c r="BO34" s="7" t="s">
        <v>52</v>
      </c>
      <c r="BP34" s="7" t="s">
        <v>52</v>
      </c>
      <c r="BQ34" s="7" t="s">
        <v>52</v>
      </c>
      <c r="BR34" s="7" t="s">
        <v>52</v>
      </c>
      <c r="BS34" s="7" t="s">
        <v>52</v>
      </c>
      <c r="BT34" s="7" t="s">
        <v>52</v>
      </c>
      <c r="BU34" s="7" t="s">
        <v>52</v>
      </c>
      <c r="BV34" s="11"/>
      <c r="BW34" s="2"/>
    </row>
    <row r="35" spans="1:84" s="10" customFormat="1" x14ac:dyDescent="0.25">
      <c r="A35" s="170">
        <v>2020</v>
      </c>
      <c r="B35" s="15" t="s">
        <v>162</v>
      </c>
      <c r="C35" s="15" t="s">
        <v>935</v>
      </c>
      <c r="D35" s="18">
        <v>144312</v>
      </c>
      <c r="E35" s="15">
        <v>15</v>
      </c>
      <c r="F35" s="18">
        <v>144312</v>
      </c>
      <c r="G35" s="18">
        <v>144312</v>
      </c>
      <c r="H35" s="15">
        <v>15</v>
      </c>
      <c r="I35" s="18">
        <v>144312</v>
      </c>
      <c r="J35" s="15">
        <v>1</v>
      </c>
      <c r="K35" s="15" t="s">
        <v>52</v>
      </c>
      <c r="L35" s="18">
        <v>11367.960000000001</v>
      </c>
      <c r="M35" s="15" t="s">
        <v>48</v>
      </c>
      <c r="N35" s="15" t="s">
        <v>47</v>
      </c>
      <c r="O35" s="15" t="s">
        <v>47</v>
      </c>
      <c r="P35" s="15" t="s">
        <v>47</v>
      </c>
      <c r="Q35" s="15" t="s">
        <v>47</v>
      </c>
      <c r="R35" s="2" t="s">
        <v>178</v>
      </c>
      <c r="S35" s="7" t="s">
        <v>52</v>
      </c>
      <c r="T35" s="7" t="s">
        <v>52</v>
      </c>
      <c r="U35" s="7" t="s">
        <v>47</v>
      </c>
      <c r="V35" s="7" t="s">
        <v>52</v>
      </c>
      <c r="W35" s="7" t="s">
        <v>52</v>
      </c>
      <c r="X35" s="7" t="s">
        <v>47</v>
      </c>
      <c r="Y35" s="7" t="s">
        <v>47</v>
      </c>
      <c r="Z35" s="7" t="s">
        <v>52</v>
      </c>
      <c r="AA35" s="7" t="s">
        <v>52</v>
      </c>
      <c r="AB35" s="7" t="s">
        <v>52</v>
      </c>
      <c r="AC35" s="7" t="s">
        <v>52</v>
      </c>
      <c r="AD35" s="7" t="s">
        <v>52</v>
      </c>
      <c r="AE35" s="7" t="s">
        <v>52</v>
      </c>
      <c r="AF35" s="7" t="s">
        <v>52</v>
      </c>
      <c r="AG35" s="7" t="s">
        <v>52</v>
      </c>
      <c r="AH35" s="7" t="s">
        <v>52</v>
      </c>
      <c r="AI35" s="7" t="s">
        <v>52</v>
      </c>
      <c r="AJ35" s="7" t="s">
        <v>52</v>
      </c>
      <c r="AK35" s="7" t="s">
        <v>52</v>
      </c>
      <c r="AL35" s="7" t="s">
        <v>52</v>
      </c>
      <c r="AM35" s="7" t="s">
        <v>47</v>
      </c>
      <c r="AN35" s="7" t="s">
        <v>52</v>
      </c>
      <c r="AO35" s="7" t="s">
        <v>47</v>
      </c>
      <c r="AP35" s="7" t="s">
        <v>52</v>
      </c>
      <c r="AQ35" s="7" t="s">
        <v>52</v>
      </c>
      <c r="AR35" s="7" t="s">
        <v>52</v>
      </c>
      <c r="AS35" s="7" t="s">
        <v>52</v>
      </c>
      <c r="AT35" s="7" t="s">
        <v>52</v>
      </c>
      <c r="AU35" s="7" t="s">
        <v>52</v>
      </c>
      <c r="AV35" s="7" t="s">
        <v>52</v>
      </c>
      <c r="AW35" s="7" t="s">
        <v>52</v>
      </c>
      <c r="AX35" s="7" t="s">
        <v>52</v>
      </c>
      <c r="AY35" s="7" t="s">
        <v>52</v>
      </c>
      <c r="AZ35" s="7" t="s">
        <v>52</v>
      </c>
      <c r="BA35" s="7" t="s">
        <v>52</v>
      </c>
      <c r="BB35" s="7" t="s">
        <v>47</v>
      </c>
      <c r="BC35" s="7" t="s">
        <v>47</v>
      </c>
      <c r="BD35" s="7" t="s">
        <v>47</v>
      </c>
      <c r="BE35" s="7" t="s">
        <v>47</v>
      </c>
      <c r="BF35" s="7" t="s">
        <v>47</v>
      </c>
      <c r="BG35" s="7" t="s">
        <v>52</v>
      </c>
      <c r="BH35" s="7" t="s">
        <v>47</v>
      </c>
      <c r="BI35" s="7" t="s">
        <v>52</v>
      </c>
      <c r="BJ35" s="7" t="s">
        <v>52</v>
      </c>
      <c r="BK35" s="7" t="s">
        <v>52</v>
      </c>
      <c r="BL35" s="7" t="s">
        <v>52</v>
      </c>
      <c r="BM35" s="7" t="s">
        <v>52</v>
      </c>
      <c r="BN35" s="7" t="s">
        <v>52</v>
      </c>
      <c r="BO35" s="7" t="s">
        <v>52</v>
      </c>
      <c r="BP35" s="7" t="s">
        <v>52</v>
      </c>
      <c r="BQ35" s="7" t="s">
        <v>52</v>
      </c>
      <c r="BR35" s="7" t="s">
        <v>52</v>
      </c>
      <c r="BS35" s="7" t="s">
        <v>52</v>
      </c>
      <c r="BT35" s="7" t="s">
        <v>52</v>
      </c>
      <c r="BU35" s="7" t="s">
        <v>52</v>
      </c>
      <c r="BV35" s="11"/>
      <c r="BW35" s="2"/>
    </row>
    <row r="36" spans="1:84" s="153" customFormat="1" ht="30" x14ac:dyDescent="0.25">
      <c r="A36" s="145">
        <v>2020</v>
      </c>
      <c r="B36" s="11" t="s">
        <v>1149</v>
      </c>
      <c r="C36" s="11" t="s">
        <v>1153</v>
      </c>
      <c r="D36" s="173">
        <v>162134</v>
      </c>
      <c r="E36" s="11">
        <v>19</v>
      </c>
      <c r="F36" s="173">
        <v>174600</v>
      </c>
      <c r="G36" s="173">
        <v>162134</v>
      </c>
      <c r="H36" s="11">
        <v>19</v>
      </c>
      <c r="I36" s="173">
        <f>F36+2500</f>
        <v>177100</v>
      </c>
      <c r="J36" s="11">
        <v>2</v>
      </c>
      <c r="K36" s="11" t="s">
        <v>47</v>
      </c>
      <c r="L36" s="173">
        <v>16145</v>
      </c>
      <c r="M36" s="11">
        <v>1</v>
      </c>
      <c r="N36" s="11" t="s">
        <v>47</v>
      </c>
      <c r="O36" s="11" t="s">
        <v>47</v>
      </c>
      <c r="P36" s="11" t="s">
        <v>47</v>
      </c>
      <c r="Q36" s="11" t="s">
        <v>47</v>
      </c>
      <c r="R36" s="11" t="s">
        <v>257</v>
      </c>
      <c r="S36" s="7" t="s">
        <v>52</v>
      </c>
      <c r="T36" s="7" t="s">
        <v>52</v>
      </c>
      <c r="U36" s="7" t="s">
        <v>47</v>
      </c>
      <c r="V36" s="7" t="s">
        <v>52</v>
      </c>
      <c r="W36" s="7" t="s">
        <v>52</v>
      </c>
      <c r="X36" s="7" t="s">
        <v>47</v>
      </c>
      <c r="Y36" s="7" t="s">
        <v>47</v>
      </c>
      <c r="Z36" s="7" t="s">
        <v>52</v>
      </c>
      <c r="AA36" s="7" t="s">
        <v>52</v>
      </c>
      <c r="AB36" s="7" t="s">
        <v>52</v>
      </c>
      <c r="AC36" s="7" t="s">
        <v>52</v>
      </c>
      <c r="AD36" s="7" t="s">
        <v>52</v>
      </c>
      <c r="AE36" s="7" t="s">
        <v>52</v>
      </c>
      <c r="AF36" s="7" t="s">
        <v>52</v>
      </c>
      <c r="AG36" s="7" t="s">
        <v>52</v>
      </c>
      <c r="AH36" s="7" t="s">
        <v>52</v>
      </c>
      <c r="AI36" s="7" t="s">
        <v>52</v>
      </c>
      <c r="AJ36" s="7" t="s">
        <v>52</v>
      </c>
      <c r="AK36" s="7" t="s">
        <v>52</v>
      </c>
      <c r="AL36" s="7" t="s">
        <v>52</v>
      </c>
      <c r="AM36" s="7" t="s">
        <v>52</v>
      </c>
      <c r="AN36" s="7" t="s">
        <v>52</v>
      </c>
      <c r="AO36" s="7" t="s">
        <v>52</v>
      </c>
      <c r="AP36" s="7" t="s">
        <v>52</v>
      </c>
      <c r="AQ36" s="7" t="s">
        <v>52</v>
      </c>
      <c r="AR36" s="7" t="s">
        <v>52</v>
      </c>
      <c r="AS36" s="7" t="s">
        <v>52</v>
      </c>
      <c r="AT36" s="7" t="s">
        <v>52</v>
      </c>
      <c r="AU36" s="7" t="s">
        <v>52</v>
      </c>
      <c r="AV36" s="7" t="s">
        <v>52</v>
      </c>
      <c r="AW36" s="7" t="s">
        <v>52</v>
      </c>
      <c r="AX36" s="7" t="s">
        <v>52</v>
      </c>
      <c r="AY36" s="7" t="s">
        <v>52</v>
      </c>
      <c r="AZ36" s="7" t="s">
        <v>52</v>
      </c>
      <c r="BA36" s="7" t="s">
        <v>52</v>
      </c>
      <c r="BB36" s="7" t="s">
        <v>47</v>
      </c>
      <c r="BC36" s="7" t="s">
        <v>47</v>
      </c>
      <c r="BD36" s="7" t="s">
        <v>47</v>
      </c>
      <c r="BE36" s="7" t="s">
        <v>47</v>
      </c>
      <c r="BF36" s="7" t="s">
        <v>47</v>
      </c>
      <c r="BG36" s="7" t="s">
        <v>52</v>
      </c>
      <c r="BH36" s="7" t="s">
        <v>52</v>
      </c>
      <c r="BI36" s="7" t="s">
        <v>52</v>
      </c>
      <c r="BJ36" s="7" t="s">
        <v>52</v>
      </c>
      <c r="BK36" s="7" t="s">
        <v>52</v>
      </c>
      <c r="BL36" s="7" t="s">
        <v>52</v>
      </c>
      <c r="BM36" s="7" t="s">
        <v>52</v>
      </c>
      <c r="BN36" s="7" t="s">
        <v>52</v>
      </c>
      <c r="BO36" s="7" t="s">
        <v>52</v>
      </c>
      <c r="BP36" s="7" t="s">
        <v>52</v>
      </c>
      <c r="BQ36" s="7" t="s">
        <v>52</v>
      </c>
      <c r="BR36" s="7" t="s">
        <v>52</v>
      </c>
      <c r="BS36" s="7" t="s">
        <v>52</v>
      </c>
      <c r="BT36" s="7" t="s">
        <v>52</v>
      </c>
      <c r="BU36" s="7" t="s">
        <v>52</v>
      </c>
      <c r="BV36" s="109"/>
      <c r="BW36" s="109"/>
    </row>
    <row r="37" spans="1:84" s="10" customFormat="1" x14ac:dyDescent="0.25">
      <c r="A37" s="12">
        <v>2020</v>
      </c>
      <c r="B37" s="13" t="s">
        <v>283</v>
      </c>
      <c r="C37" s="13" t="s">
        <v>619</v>
      </c>
      <c r="D37" s="14">
        <v>123096</v>
      </c>
      <c r="E37" s="13">
        <v>25</v>
      </c>
      <c r="F37" s="14">
        <v>123096</v>
      </c>
      <c r="G37" s="14">
        <v>123096</v>
      </c>
      <c r="H37" s="13">
        <v>25</v>
      </c>
      <c r="I37" s="14">
        <v>123096</v>
      </c>
      <c r="J37" s="13"/>
      <c r="K37" s="13" t="s">
        <v>52</v>
      </c>
      <c r="L37" s="14">
        <v>25087</v>
      </c>
      <c r="M37" s="13" t="s">
        <v>48</v>
      </c>
      <c r="N37" s="13" t="s">
        <v>47</v>
      </c>
      <c r="O37" s="13" t="s">
        <v>47</v>
      </c>
      <c r="P37" s="13" t="s">
        <v>47</v>
      </c>
      <c r="Q37" s="13" t="s">
        <v>47</v>
      </c>
      <c r="R37" s="36"/>
      <c r="S37" s="7" t="s">
        <v>52</v>
      </c>
      <c r="T37" s="7" t="s">
        <v>47</v>
      </c>
      <c r="U37" s="7" t="s">
        <v>47</v>
      </c>
      <c r="V37" s="7" t="s">
        <v>52</v>
      </c>
      <c r="W37" s="7" t="s">
        <v>52</v>
      </c>
      <c r="X37" s="7" t="s">
        <v>47</v>
      </c>
      <c r="Y37" s="7" t="s">
        <v>47</v>
      </c>
      <c r="Z37" s="7" t="s">
        <v>47</v>
      </c>
      <c r="AA37" s="7" t="s">
        <v>47</v>
      </c>
      <c r="AB37" s="7" t="s">
        <v>52</v>
      </c>
      <c r="AC37" s="7" t="s">
        <v>52</v>
      </c>
      <c r="AD37" s="7" t="s">
        <v>52</v>
      </c>
      <c r="AE37" s="7" t="s">
        <v>52</v>
      </c>
      <c r="AF37" s="7" t="s">
        <v>52</v>
      </c>
      <c r="AG37" s="7" t="s">
        <v>52</v>
      </c>
      <c r="AH37" s="7" t="s">
        <v>52</v>
      </c>
      <c r="AI37" s="7" t="s">
        <v>52</v>
      </c>
      <c r="AJ37" s="7" t="s">
        <v>52</v>
      </c>
      <c r="AK37" s="7" t="s">
        <v>52</v>
      </c>
      <c r="AL37" s="7" t="s">
        <v>47</v>
      </c>
      <c r="AM37" s="7" t="s">
        <v>47</v>
      </c>
      <c r="AN37" s="7" t="s">
        <v>52</v>
      </c>
      <c r="AO37" s="7" t="s">
        <v>52</v>
      </c>
      <c r="AP37" s="7" t="s">
        <v>52</v>
      </c>
      <c r="AQ37" s="7" t="s">
        <v>52</v>
      </c>
      <c r="AR37" s="7" t="s">
        <v>52</v>
      </c>
      <c r="AS37" s="7" t="s">
        <v>52</v>
      </c>
      <c r="AT37" s="7" t="s">
        <v>52</v>
      </c>
      <c r="AU37" s="7" t="s">
        <v>52</v>
      </c>
      <c r="AV37" s="7" t="s">
        <v>52</v>
      </c>
      <c r="AW37" s="7" t="s">
        <v>52</v>
      </c>
      <c r="AX37" s="7" t="s">
        <v>52</v>
      </c>
      <c r="AY37" s="7" t="s">
        <v>52</v>
      </c>
      <c r="AZ37" s="7" t="s">
        <v>52</v>
      </c>
      <c r="BA37" s="7" t="s">
        <v>52</v>
      </c>
      <c r="BB37" s="7" t="s">
        <v>47</v>
      </c>
      <c r="BC37" s="7" t="s">
        <v>47</v>
      </c>
      <c r="BD37" s="7" t="s">
        <v>47</v>
      </c>
      <c r="BE37" s="7" t="s">
        <v>47</v>
      </c>
      <c r="BF37" s="7" t="s">
        <v>47</v>
      </c>
      <c r="BG37" s="7" t="s">
        <v>47</v>
      </c>
      <c r="BH37" s="7" t="s">
        <v>47</v>
      </c>
      <c r="BI37" s="7" t="s">
        <v>52</v>
      </c>
      <c r="BJ37" s="7" t="s">
        <v>52</v>
      </c>
      <c r="BK37" s="7" t="s">
        <v>47</v>
      </c>
      <c r="BL37" s="7" t="s">
        <v>52</v>
      </c>
      <c r="BM37" s="7" t="s">
        <v>52</v>
      </c>
      <c r="BN37" s="7" t="s">
        <v>52</v>
      </c>
      <c r="BO37" s="7" t="s">
        <v>52</v>
      </c>
      <c r="BP37" s="7" t="s">
        <v>52</v>
      </c>
      <c r="BQ37" s="7" t="s">
        <v>47</v>
      </c>
      <c r="BR37" s="7" t="s">
        <v>52</v>
      </c>
      <c r="BS37" s="7" t="s">
        <v>52</v>
      </c>
      <c r="BT37" s="7" t="s">
        <v>52</v>
      </c>
      <c r="BU37" s="7" t="s">
        <v>52</v>
      </c>
      <c r="BV37" s="11" t="s">
        <v>782</v>
      </c>
      <c r="BW37" s="2"/>
    </row>
    <row r="38" spans="1:84" s="10" customFormat="1" x14ac:dyDescent="0.25">
      <c r="A38" s="12">
        <v>2020</v>
      </c>
      <c r="B38" s="13" t="s">
        <v>621</v>
      </c>
      <c r="C38" s="13" t="s">
        <v>71</v>
      </c>
      <c r="D38" s="14">
        <v>233387.31</v>
      </c>
      <c r="E38" s="13">
        <v>41</v>
      </c>
      <c r="F38" s="14">
        <v>233387</v>
      </c>
      <c r="G38" s="14">
        <v>233387</v>
      </c>
      <c r="H38" s="13">
        <v>41</v>
      </c>
      <c r="I38" s="14">
        <f>233387+1520.9</f>
        <v>234907.9</v>
      </c>
      <c r="J38" s="13">
        <v>2</v>
      </c>
      <c r="K38" s="13" t="s">
        <v>52</v>
      </c>
      <c r="L38" s="14">
        <v>33165.182000000001</v>
      </c>
      <c r="M38" s="13" t="s">
        <v>48</v>
      </c>
      <c r="N38" s="13" t="s">
        <v>47</v>
      </c>
      <c r="O38" s="13" t="s">
        <v>47</v>
      </c>
      <c r="P38" s="13" t="s">
        <v>47</v>
      </c>
      <c r="Q38" s="13" t="s">
        <v>47</v>
      </c>
      <c r="R38" s="109" t="s">
        <v>786</v>
      </c>
      <c r="S38" s="7" t="s">
        <v>52</v>
      </c>
      <c r="T38" s="7" t="s">
        <v>52</v>
      </c>
      <c r="U38" s="7" t="s">
        <v>47</v>
      </c>
      <c r="V38" s="7" t="s">
        <v>52</v>
      </c>
      <c r="W38" s="7" t="s">
        <v>52</v>
      </c>
      <c r="X38" s="7" t="s">
        <v>47</v>
      </c>
      <c r="Y38" s="7" t="s">
        <v>47</v>
      </c>
      <c r="Z38" s="7" t="s">
        <v>47</v>
      </c>
      <c r="AA38" s="7" t="s">
        <v>52</v>
      </c>
      <c r="AB38" s="7" t="s">
        <v>52</v>
      </c>
      <c r="AC38" s="7" t="s">
        <v>52</v>
      </c>
      <c r="AD38" s="7" t="s">
        <v>52</v>
      </c>
      <c r="AE38" s="7" t="s">
        <v>52</v>
      </c>
      <c r="AF38" s="7" t="s">
        <v>52</v>
      </c>
      <c r="AG38" s="7" t="s">
        <v>52</v>
      </c>
      <c r="AH38" s="7" t="s">
        <v>52</v>
      </c>
      <c r="AI38" s="7" t="s">
        <v>52</v>
      </c>
      <c r="AJ38" s="7" t="s">
        <v>52</v>
      </c>
      <c r="AK38" s="7" t="s">
        <v>52</v>
      </c>
      <c r="AL38" s="7" t="s">
        <v>47</v>
      </c>
      <c r="AM38" s="7" t="s">
        <v>47</v>
      </c>
      <c r="AN38" s="7" t="s">
        <v>52</v>
      </c>
      <c r="AO38" s="7" t="s">
        <v>52</v>
      </c>
      <c r="AP38" s="7" t="s">
        <v>52</v>
      </c>
      <c r="AQ38" s="7" t="s">
        <v>52</v>
      </c>
      <c r="AR38" s="7" t="s">
        <v>52</v>
      </c>
      <c r="AS38" s="7" t="s">
        <v>52</v>
      </c>
      <c r="AT38" s="7" t="s">
        <v>52</v>
      </c>
      <c r="AU38" s="7" t="s">
        <v>52</v>
      </c>
      <c r="AV38" s="7" t="s">
        <v>52</v>
      </c>
      <c r="AW38" s="7" t="s">
        <v>52</v>
      </c>
      <c r="AX38" s="7" t="s">
        <v>52</v>
      </c>
      <c r="AY38" s="7" t="s">
        <v>52</v>
      </c>
      <c r="AZ38" s="7" t="s">
        <v>52</v>
      </c>
      <c r="BA38" s="7" t="s">
        <v>52</v>
      </c>
      <c r="BB38" s="7" t="s">
        <v>47</v>
      </c>
      <c r="BC38" s="7" t="s">
        <v>47</v>
      </c>
      <c r="BD38" s="7" t="s">
        <v>47</v>
      </c>
      <c r="BE38" s="7" t="s">
        <v>47</v>
      </c>
      <c r="BF38" s="7" t="s">
        <v>47</v>
      </c>
      <c r="BG38" s="7" t="s">
        <v>52</v>
      </c>
      <c r="BH38" s="7" t="s">
        <v>52</v>
      </c>
      <c r="BI38" s="7" t="s">
        <v>52</v>
      </c>
      <c r="BJ38" s="7" t="s">
        <v>52</v>
      </c>
      <c r="BK38" s="7" t="s">
        <v>52</v>
      </c>
      <c r="BL38" s="7" t="s">
        <v>52</v>
      </c>
      <c r="BM38" s="7" t="s">
        <v>52</v>
      </c>
      <c r="BN38" s="7" t="s">
        <v>52</v>
      </c>
      <c r="BO38" s="7" t="s">
        <v>52</v>
      </c>
      <c r="BP38" s="7" t="s">
        <v>52</v>
      </c>
      <c r="BQ38" s="7" t="s">
        <v>52</v>
      </c>
      <c r="BR38" s="7" t="s">
        <v>52</v>
      </c>
      <c r="BS38" s="7" t="s">
        <v>52</v>
      </c>
      <c r="BT38" s="7" t="s">
        <v>52</v>
      </c>
      <c r="BU38" s="7" t="s">
        <v>52</v>
      </c>
      <c r="BV38" s="11"/>
    </row>
    <row r="39" spans="1:84" s="10" customFormat="1" x14ac:dyDescent="0.25">
      <c r="A39" s="12">
        <v>2020</v>
      </c>
      <c r="B39" s="13" t="s">
        <v>827</v>
      </c>
      <c r="C39" s="13" t="s">
        <v>203</v>
      </c>
      <c r="D39" s="14">
        <v>183339.96</v>
      </c>
      <c r="E39" s="13">
        <v>0</v>
      </c>
      <c r="F39" s="14">
        <v>183339.96</v>
      </c>
      <c r="G39" s="14">
        <v>183339.96</v>
      </c>
      <c r="H39" s="13">
        <v>0</v>
      </c>
      <c r="I39" s="14">
        <v>183339.96</v>
      </c>
      <c r="J39" s="13">
        <v>2</v>
      </c>
      <c r="K39" s="13" t="s">
        <v>47</v>
      </c>
      <c r="L39" s="14">
        <v>24416.04</v>
      </c>
      <c r="M39" s="13" t="s">
        <v>48</v>
      </c>
      <c r="N39" s="13" t="s">
        <v>47</v>
      </c>
      <c r="O39" s="13" t="s">
        <v>47</v>
      </c>
      <c r="P39" s="13" t="s">
        <v>47</v>
      </c>
      <c r="Q39" s="13" t="s">
        <v>47</v>
      </c>
      <c r="R39" s="36" t="s">
        <v>320</v>
      </c>
      <c r="S39" s="7" t="s">
        <v>52</v>
      </c>
      <c r="T39" s="7" t="s">
        <v>47</v>
      </c>
      <c r="U39" s="7" t="s">
        <v>47</v>
      </c>
      <c r="V39" s="7" t="s">
        <v>52</v>
      </c>
      <c r="W39" s="7" t="s">
        <v>52</v>
      </c>
      <c r="X39" s="7" t="s">
        <v>47</v>
      </c>
      <c r="Y39" s="7" t="s">
        <v>47</v>
      </c>
      <c r="Z39" s="7" t="s">
        <v>47</v>
      </c>
      <c r="AA39" s="7" t="s">
        <v>52</v>
      </c>
      <c r="AB39" s="7" t="s">
        <v>52</v>
      </c>
      <c r="AC39" s="7" t="s">
        <v>52</v>
      </c>
      <c r="AD39" s="7" t="s">
        <v>52</v>
      </c>
      <c r="AE39" s="7" t="s">
        <v>52</v>
      </c>
      <c r="AF39" s="7" t="s">
        <v>52</v>
      </c>
      <c r="AG39" s="7" t="s">
        <v>52</v>
      </c>
      <c r="AH39" s="7" t="s">
        <v>52</v>
      </c>
      <c r="AI39" s="7" t="s">
        <v>52</v>
      </c>
      <c r="AJ39" s="7" t="s">
        <v>52</v>
      </c>
      <c r="AK39" s="7" t="s">
        <v>52</v>
      </c>
      <c r="AL39" s="7" t="s">
        <v>52</v>
      </c>
      <c r="AM39" s="7" t="s">
        <v>52</v>
      </c>
      <c r="AN39" s="7" t="s">
        <v>52</v>
      </c>
      <c r="AO39" s="7" t="s">
        <v>52</v>
      </c>
      <c r="AP39" s="7" t="s">
        <v>52</v>
      </c>
      <c r="AQ39" s="7" t="s">
        <v>52</v>
      </c>
      <c r="AR39" s="7" t="s">
        <v>52</v>
      </c>
      <c r="AS39" s="7" t="s">
        <v>52</v>
      </c>
      <c r="AT39" s="7" t="s">
        <v>52</v>
      </c>
      <c r="AU39" s="7" t="s">
        <v>52</v>
      </c>
      <c r="AV39" s="7" t="s">
        <v>52</v>
      </c>
      <c r="AW39" s="7" t="s">
        <v>52</v>
      </c>
      <c r="AX39" s="7" t="s">
        <v>52</v>
      </c>
      <c r="AY39" s="7" t="s">
        <v>52</v>
      </c>
      <c r="AZ39" s="7" t="s">
        <v>52</v>
      </c>
      <c r="BA39" s="7" t="s">
        <v>52</v>
      </c>
      <c r="BB39" s="7" t="s">
        <v>47</v>
      </c>
      <c r="BC39" s="7" t="s">
        <v>47</v>
      </c>
      <c r="BD39" s="7" t="s">
        <v>47</v>
      </c>
      <c r="BE39" s="7" t="s">
        <v>47</v>
      </c>
      <c r="BF39" s="7" t="s">
        <v>52</v>
      </c>
      <c r="BG39" s="7" t="s">
        <v>52</v>
      </c>
      <c r="BH39" s="7" t="s">
        <v>52</v>
      </c>
      <c r="BI39" s="7" t="s">
        <v>52</v>
      </c>
      <c r="BJ39" s="7" t="s">
        <v>52</v>
      </c>
      <c r="BK39" s="7" t="s">
        <v>52</v>
      </c>
      <c r="BL39" s="7" t="s">
        <v>52</v>
      </c>
      <c r="BM39" s="7" t="s">
        <v>52</v>
      </c>
      <c r="BN39" s="7" t="s">
        <v>52</v>
      </c>
      <c r="BO39" s="7" t="s">
        <v>52</v>
      </c>
      <c r="BP39" s="7" t="s">
        <v>52</v>
      </c>
      <c r="BQ39" s="7" t="s">
        <v>52</v>
      </c>
      <c r="BR39" s="7" t="s">
        <v>52</v>
      </c>
      <c r="BS39" s="7" t="s">
        <v>52</v>
      </c>
      <c r="BT39" s="7" t="s">
        <v>52</v>
      </c>
      <c r="BU39" s="7" t="s">
        <v>52</v>
      </c>
      <c r="BV39" s="11"/>
      <c r="BW39" s="2"/>
    </row>
    <row r="40" spans="1:84" s="90" customFormat="1" x14ac:dyDescent="0.25">
      <c r="A40" s="8">
        <v>2017</v>
      </c>
      <c r="B40" s="3" t="s">
        <v>788</v>
      </c>
      <c r="C40" s="3" t="s">
        <v>261</v>
      </c>
      <c r="D40" s="4">
        <v>141942</v>
      </c>
      <c r="E40" s="3">
        <v>12</v>
      </c>
      <c r="F40" s="4">
        <v>151926</v>
      </c>
      <c r="G40" s="4">
        <v>145638</v>
      </c>
      <c r="H40" s="3">
        <v>12</v>
      </c>
      <c r="I40" s="4">
        <v>155622</v>
      </c>
      <c r="J40" s="3">
        <v>1</v>
      </c>
      <c r="K40" s="3" t="s">
        <v>47</v>
      </c>
      <c r="L40" s="4">
        <v>24666</v>
      </c>
      <c r="M40" s="3" t="s">
        <v>48</v>
      </c>
      <c r="N40" s="3" t="s">
        <v>47</v>
      </c>
      <c r="O40" s="3" t="s">
        <v>47</v>
      </c>
      <c r="P40" s="3" t="s">
        <v>47</v>
      </c>
      <c r="Q40" s="3" t="s">
        <v>47</v>
      </c>
      <c r="R40" s="35" t="s">
        <v>258</v>
      </c>
      <c r="S40" s="7" t="s">
        <v>52</v>
      </c>
      <c r="T40" s="7" t="s">
        <v>47</v>
      </c>
      <c r="U40" s="7" t="s">
        <v>47</v>
      </c>
      <c r="V40" s="7" t="s">
        <v>52</v>
      </c>
      <c r="W40" s="7" t="s">
        <v>52</v>
      </c>
      <c r="X40" s="7" t="s">
        <v>47</v>
      </c>
      <c r="Y40" s="7" t="s">
        <v>47</v>
      </c>
      <c r="Z40" s="7" t="s">
        <v>47</v>
      </c>
      <c r="AA40" s="7" t="s">
        <v>47</v>
      </c>
      <c r="AB40" s="7" t="s">
        <v>52</v>
      </c>
      <c r="AC40" s="7" t="s">
        <v>52</v>
      </c>
      <c r="AD40" s="7" t="s">
        <v>52</v>
      </c>
      <c r="AE40" s="7" t="s">
        <v>52</v>
      </c>
      <c r="AF40" s="7" t="s">
        <v>52</v>
      </c>
      <c r="AG40" s="7" t="s">
        <v>52</v>
      </c>
      <c r="AH40" s="7" t="s">
        <v>52</v>
      </c>
      <c r="AI40" s="7" t="s">
        <v>52</v>
      </c>
      <c r="AJ40" s="7" t="s">
        <v>52</v>
      </c>
      <c r="AK40" s="7" t="s">
        <v>52</v>
      </c>
      <c r="AL40" s="7" t="s">
        <v>52</v>
      </c>
      <c r="AM40" s="7" t="s">
        <v>47</v>
      </c>
      <c r="AN40" s="7" t="s">
        <v>52</v>
      </c>
      <c r="AO40" s="7" t="s">
        <v>52</v>
      </c>
      <c r="AP40" s="7" t="s">
        <v>52</v>
      </c>
      <c r="AQ40" s="7" t="s">
        <v>52</v>
      </c>
      <c r="AR40" s="7" t="s">
        <v>52</v>
      </c>
      <c r="AS40" s="7" t="s">
        <v>52</v>
      </c>
      <c r="AT40" s="7" t="s">
        <v>52</v>
      </c>
      <c r="AU40" s="7" t="s">
        <v>52</v>
      </c>
      <c r="AV40" s="7" t="s">
        <v>52</v>
      </c>
      <c r="AW40" s="7" t="s">
        <v>52</v>
      </c>
      <c r="AX40" s="7" t="s">
        <v>52</v>
      </c>
      <c r="AY40" s="7" t="s">
        <v>52</v>
      </c>
      <c r="AZ40" s="7" t="s">
        <v>52</v>
      </c>
      <c r="BA40" s="7" t="s">
        <v>52</v>
      </c>
      <c r="BB40" s="7" t="s">
        <v>47</v>
      </c>
      <c r="BC40" s="7" t="s">
        <v>47</v>
      </c>
      <c r="BD40" s="7" t="s">
        <v>47</v>
      </c>
      <c r="BE40" s="7" t="s">
        <v>47</v>
      </c>
      <c r="BF40" s="7" t="s">
        <v>47</v>
      </c>
      <c r="BG40" s="7" t="s">
        <v>47</v>
      </c>
      <c r="BH40" s="7" t="s">
        <v>52</v>
      </c>
      <c r="BI40" s="7" t="s">
        <v>52</v>
      </c>
      <c r="BJ40" s="7" t="s">
        <v>52</v>
      </c>
      <c r="BK40" s="7" t="s">
        <v>52</v>
      </c>
      <c r="BL40" s="7" t="s">
        <v>52</v>
      </c>
      <c r="BM40" s="7" t="s">
        <v>52</v>
      </c>
      <c r="BN40" s="7" t="s">
        <v>52</v>
      </c>
      <c r="BO40" s="7" t="s">
        <v>52</v>
      </c>
      <c r="BP40" s="7" t="s">
        <v>52</v>
      </c>
      <c r="BQ40" s="7" t="s">
        <v>52</v>
      </c>
      <c r="BR40" s="7" t="s">
        <v>52</v>
      </c>
      <c r="BS40" s="7" t="s">
        <v>52</v>
      </c>
      <c r="BT40" s="7" t="s">
        <v>52</v>
      </c>
      <c r="BU40" s="7" t="s">
        <v>52</v>
      </c>
      <c r="BV40" s="11"/>
    </row>
    <row r="41" spans="1:84" s="10" customFormat="1" ht="30" x14ac:dyDescent="0.25">
      <c r="A41" s="12">
        <v>2020</v>
      </c>
      <c r="B41" s="13" t="s">
        <v>111</v>
      </c>
      <c r="C41" s="13" t="s">
        <v>1190</v>
      </c>
      <c r="D41" s="14">
        <v>131379</v>
      </c>
      <c r="E41" s="13">
        <v>25</v>
      </c>
      <c r="F41" s="14">
        <v>147801.375</v>
      </c>
      <c r="G41" s="14">
        <v>133690</v>
      </c>
      <c r="H41" s="13">
        <v>25</v>
      </c>
      <c r="I41" s="14">
        <v>150112.375</v>
      </c>
      <c r="J41" s="13"/>
      <c r="K41" s="13" t="s">
        <v>47</v>
      </c>
      <c r="L41" s="14">
        <v>21989.52</v>
      </c>
      <c r="M41" s="13" t="s">
        <v>48</v>
      </c>
      <c r="N41" s="13" t="s">
        <v>47</v>
      </c>
      <c r="O41" s="13" t="s">
        <v>47</v>
      </c>
      <c r="P41" s="13" t="s">
        <v>47</v>
      </c>
      <c r="Q41" s="13" t="s">
        <v>47</v>
      </c>
      <c r="R41" s="36"/>
      <c r="S41" s="7" t="s">
        <v>52</v>
      </c>
      <c r="T41" s="7" t="s">
        <v>52</v>
      </c>
      <c r="U41" s="7" t="s">
        <v>47</v>
      </c>
      <c r="V41" s="7" t="s">
        <v>52</v>
      </c>
      <c r="W41" s="7" t="s">
        <v>52</v>
      </c>
      <c r="X41" s="7" t="s">
        <v>47</v>
      </c>
      <c r="Y41" s="7" t="s">
        <v>47</v>
      </c>
      <c r="Z41" s="7" t="s">
        <v>52</v>
      </c>
      <c r="AA41" s="7" t="s">
        <v>52</v>
      </c>
      <c r="AB41" s="7" t="s">
        <v>52</v>
      </c>
      <c r="AC41" s="7" t="s">
        <v>52</v>
      </c>
      <c r="AD41" s="7" t="s">
        <v>52</v>
      </c>
      <c r="AE41" s="7" t="s">
        <v>52</v>
      </c>
      <c r="AF41" s="7" t="s">
        <v>52</v>
      </c>
      <c r="AG41" s="7" t="s">
        <v>52</v>
      </c>
      <c r="AH41" s="7" t="s">
        <v>52</v>
      </c>
      <c r="AI41" s="7" t="s">
        <v>52</v>
      </c>
      <c r="AJ41" s="7" t="s">
        <v>52</v>
      </c>
      <c r="AK41" s="7" t="s">
        <v>52</v>
      </c>
      <c r="AL41" s="7" t="s">
        <v>52</v>
      </c>
      <c r="AM41" s="7" t="s">
        <v>52</v>
      </c>
      <c r="AN41" s="7" t="s">
        <v>52</v>
      </c>
      <c r="AO41" s="7" t="s">
        <v>52</v>
      </c>
      <c r="AP41" s="7" t="s">
        <v>52</v>
      </c>
      <c r="AQ41" s="7" t="s">
        <v>52</v>
      </c>
      <c r="AR41" s="7" t="s">
        <v>52</v>
      </c>
      <c r="AS41" s="7" t="s">
        <v>52</v>
      </c>
      <c r="AT41" s="7" t="s">
        <v>52</v>
      </c>
      <c r="AU41" s="7" t="s">
        <v>52</v>
      </c>
      <c r="AV41" s="7" t="s">
        <v>52</v>
      </c>
      <c r="AW41" s="7" t="s">
        <v>52</v>
      </c>
      <c r="AX41" s="7" t="s">
        <v>52</v>
      </c>
      <c r="AY41" s="7" t="s">
        <v>52</v>
      </c>
      <c r="AZ41" s="7" t="s">
        <v>52</v>
      </c>
      <c r="BA41" s="7" t="s">
        <v>52</v>
      </c>
      <c r="BB41" s="7" t="s">
        <v>47</v>
      </c>
      <c r="BC41" s="7" t="s">
        <v>47</v>
      </c>
      <c r="BD41" s="7" t="s">
        <v>47</v>
      </c>
      <c r="BE41" s="7" t="s">
        <v>47</v>
      </c>
      <c r="BF41" s="7" t="s">
        <v>47</v>
      </c>
      <c r="BG41" s="7" t="s">
        <v>52</v>
      </c>
      <c r="BH41" s="7" t="s">
        <v>52</v>
      </c>
      <c r="BI41" s="7" t="s">
        <v>52</v>
      </c>
      <c r="BJ41" s="7" t="s">
        <v>52</v>
      </c>
      <c r="BK41" s="7" t="s">
        <v>52</v>
      </c>
      <c r="BL41" s="7" t="s">
        <v>52</v>
      </c>
      <c r="BM41" s="7" t="s">
        <v>52</v>
      </c>
      <c r="BN41" s="7" t="s">
        <v>52</v>
      </c>
      <c r="BO41" s="7" t="s">
        <v>52</v>
      </c>
      <c r="BP41" s="7" t="s">
        <v>52</v>
      </c>
      <c r="BQ41" s="7" t="s">
        <v>52</v>
      </c>
      <c r="BR41" s="7" t="s">
        <v>52</v>
      </c>
      <c r="BS41" s="7" t="s">
        <v>52</v>
      </c>
      <c r="BT41" s="7" t="s">
        <v>52</v>
      </c>
      <c r="BU41" s="7" t="s">
        <v>52</v>
      </c>
      <c r="BV41" s="11"/>
    </row>
    <row r="42" spans="1:84" ht="15.75" customHeight="1" x14ac:dyDescent="0.25">
      <c r="A42" s="179">
        <v>2020</v>
      </c>
      <c r="B42" s="180" t="s">
        <v>663</v>
      </c>
      <c r="C42" s="180" t="s">
        <v>71</v>
      </c>
      <c r="D42" s="181">
        <v>122438</v>
      </c>
      <c r="E42" s="180">
        <v>20</v>
      </c>
      <c r="F42" s="181">
        <v>140804</v>
      </c>
      <c r="G42" s="181">
        <v>122438</v>
      </c>
      <c r="H42" s="180">
        <v>20</v>
      </c>
      <c r="I42" s="181">
        <v>143846</v>
      </c>
      <c r="J42" s="180" t="s">
        <v>965</v>
      </c>
      <c r="K42" s="180" t="s">
        <v>965</v>
      </c>
      <c r="L42" s="181">
        <v>24114</v>
      </c>
      <c r="M42" s="180" t="s">
        <v>48</v>
      </c>
      <c r="N42" s="180" t="s">
        <v>47</v>
      </c>
      <c r="O42" s="180" t="s">
        <v>47</v>
      </c>
      <c r="P42" s="180" t="s">
        <v>47</v>
      </c>
      <c r="Q42" s="180" t="s">
        <v>47</v>
      </c>
      <c r="R42" s="187" t="s">
        <v>320</v>
      </c>
      <c r="S42" s="209" t="s">
        <v>52</v>
      </c>
      <c r="T42" s="194" t="s">
        <v>52</v>
      </c>
      <c r="U42" s="194" t="s">
        <v>47</v>
      </c>
      <c r="V42" s="194" t="s">
        <v>52</v>
      </c>
      <c r="W42" s="194" t="s">
        <v>52</v>
      </c>
      <c r="X42" s="194" t="s">
        <v>47</v>
      </c>
      <c r="Y42" s="194" t="s">
        <v>47</v>
      </c>
      <c r="Z42" s="194" t="s">
        <v>52</v>
      </c>
      <c r="AA42" s="194" t="s">
        <v>52</v>
      </c>
      <c r="AB42" s="194" t="s">
        <v>52</v>
      </c>
      <c r="AC42" s="194" t="s">
        <v>52</v>
      </c>
      <c r="AD42" s="194" t="s">
        <v>52</v>
      </c>
      <c r="AE42" s="194" t="s">
        <v>52</v>
      </c>
      <c r="AF42" s="194" t="s">
        <v>52</v>
      </c>
      <c r="AG42" s="194" t="s">
        <v>52</v>
      </c>
      <c r="AH42" s="194" t="s">
        <v>52</v>
      </c>
      <c r="AI42" s="194" t="s">
        <v>52</v>
      </c>
      <c r="AJ42" s="194" t="s">
        <v>52</v>
      </c>
      <c r="AK42" s="194" t="s">
        <v>52</v>
      </c>
      <c r="AL42" s="194" t="s">
        <v>47</v>
      </c>
      <c r="AM42" s="194" t="s">
        <v>52</v>
      </c>
      <c r="AN42" s="194" t="s">
        <v>52</v>
      </c>
      <c r="AO42" s="194" t="s">
        <v>52</v>
      </c>
      <c r="AP42" s="194" t="s">
        <v>52</v>
      </c>
      <c r="AQ42" s="194" t="s">
        <v>52</v>
      </c>
      <c r="AR42" s="194" t="s">
        <v>52</v>
      </c>
      <c r="AS42" s="194" t="s">
        <v>52</v>
      </c>
      <c r="AT42" s="194" t="s">
        <v>52</v>
      </c>
      <c r="AU42" s="194" t="s">
        <v>52</v>
      </c>
      <c r="AV42" s="194" t="s">
        <v>52</v>
      </c>
      <c r="AW42" s="194" t="s">
        <v>52</v>
      </c>
      <c r="AX42" s="194" t="s">
        <v>52</v>
      </c>
      <c r="AY42" s="194" t="s">
        <v>52</v>
      </c>
      <c r="AZ42" s="194" t="s">
        <v>52</v>
      </c>
      <c r="BA42" s="194" t="s">
        <v>52</v>
      </c>
      <c r="BB42" s="194" t="s">
        <v>47</v>
      </c>
      <c r="BC42" s="194" t="s">
        <v>47</v>
      </c>
      <c r="BD42" s="194" t="s">
        <v>47</v>
      </c>
      <c r="BE42" s="194" t="s">
        <v>47</v>
      </c>
      <c r="BF42" s="194" t="s">
        <v>52</v>
      </c>
      <c r="BG42" s="194" t="s">
        <v>52</v>
      </c>
      <c r="BH42" s="194" t="s">
        <v>47</v>
      </c>
      <c r="BI42" s="194" t="s">
        <v>52</v>
      </c>
      <c r="BJ42" s="194" t="s">
        <v>52</v>
      </c>
      <c r="BK42" s="194" t="s">
        <v>52</v>
      </c>
      <c r="BL42" s="194" t="s">
        <v>52</v>
      </c>
      <c r="BM42" s="194" t="s">
        <v>52</v>
      </c>
      <c r="BN42" s="194" t="s">
        <v>52</v>
      </c>
      <c r="BO42" s="194" t="s">
        <v>52</v>
      </c>
      <c r="BP42" s="194" t="s">
        <v>52</v>
      </c>
      <c r="BQ42" s="194" t="s">
        <v>52</v>
      </c>
      <c r="BR42" s="194" t="s">
        <v>52</v>
      </c>
      <c r="BS42" s="194" t="s">
        <v>52</v>
      </c>
      <c r="BT42" s="194" t="s">
        <v>52</v>
      </c>
      <c r="BU42" s="194" t="s">
        <v>52</v>
      </c>
      <c r="BV42" s="195"/>
      <c r="BW42" s="10"/>
      <c r="BX42" s="10"/>
      <c r="BY42" s="2"/>
      <c r="BZ42" s="2"/>
      <c r="CA42" s="2"/>
      <c r="CB42" s="2"/>
      <c r="CC42" s="2"/>
      <c r="CD42" s="2"/>
      <c r="CE42" s="2"/>
      <c r="CF42" s="2"/>
    </row>
    <row r="43" spans="1:84" s="10" customFormat="1" x14ac:dyDescent="0.25">
      <c r="A43" s="12">
        <v>2020</v>
      </c>
      <c r="B43" s="13" t="s">
        <v>849</v>
      </c>
      <c r="C43" s="13" t="s">
        <v>101</v>
      </c>
      <c r="D43" s="14">
        <v>151320</v>
      </c>
      <c r="E43" s="13">
        <v>35</v>
      </c>
      <c r="F43" s="14">
        <v>212916</v>
      </c>
      <c r="G43" s="14">
        <v>151320</v>
      </c>
      <c r="H43" s="13">
        <v>35</v>
      </c>
      <c r="I43" s="14">
        <v>212916</v>
      </c>
      <c r="J43" s="13"/>
      <c r="K43" s="13" t="s">
        <v>56</v>
      </c>
      <c r="L43" s="14">
        <v>34029</v>
      </c>
      <c r="M43" s="13" t="s">
        <v>48</v>
      </c>
      <c r="N43" s="13" t="s">
        <v>47</v>
      </c>
      <c r="O43" s="13" t="s">
        <v>47</v>
      </c>
      <c r="P43" s="13" t="s">
        <v>47</v>
      </c>
      <c r="Q43" s="13" t="s">
        <v>47</v>
      </c>
      <c r="R43" s="36"/>
      <c r="S43" s="7" t="s">
        <v>52</v>
      </c>
      <c r="T43" s="7" t="s">
        <v>52</v>
      </c>
      <c r="U43" s="7" t="s">
        <v>47</v>
      </c>
      <c r="V43" s="7" t="s">
        <v>52</v>
      </c>
      <c r="W43" s="7" t="s">
        <v>52</v>
      </c>
      <c r="X43" s="7" t="s">
        <v>47</v>
      </c>
      <c r="Y43" s="7" t="s">
        <v>47</v>
      </c>
      <c r="Z43" s="7" t="s">
        <v>52</v>
      </c>
      <c r="AA43" s="7" t="s">
        <v>52</v>
      </c>
      <c r="AB43" s="7" t="s">
        <v>52</v>
      </c>
      <c r="AC43" s="7" t="s">
        <v>52</v>
      </c>
      <c r="AD43" s="7" t="s">
        <v>52</v>
      </c>
      <c r="AE43" s="7" t="s">
        <v>52</v>
      </c>
      <c r="AF43" s="7" t="s">
        <v>52</v>
      </c>
      <c r="AG43" s="7" t="s">
        <v>52</v>
      </c>
      <c r="AH43" s="7" t="s">
        <v>52</v>
      </c>
      <c r="AI43" s="7" t="s">
        <v>52</v>
      </c>
      <c r="AJ43" s="7" t="s">
        <v>52</v>
      </c>
      <c r="AK43" s="7" t="s">
        <v>52</v>
      </c>
      <c r="AL43" s="7" t="s">
        <v>52</v>
      </c>
      <c r="AM43" s="7" t="s">
        <v>52</v>
      </c>
      <c r="AN43" s="7" t="s">
        <v>52</v>
      </c>
      <c r="AO43" s="7" t="s">
        <v>52</v>
      </c>
      <c r="AP43" s="7" t="s">
        <v>52</v>
      </c>
      <c r="AQ43" s="7" t="s">
        <v>52</v>
      </c>
      <c r="AR43" s="7" t="s">
        <v>52</v>
      </c>
      <c r="AS43" s="7" t="s">
        <v>52</v>
      </c>
      <c r="AT43" s="7" t="s">
        <v>52</v>
      </c>
      <c r="AU43" s="7" t="s">
        <v>52</v>
      </c>
      <c r="AV43" s="7" t="s">
        <v>52</v>
      </c>
      <c r="AW43" s="7" t="s">
        <v>52</v>
      </c>
      <c r="AX43" s="7" t="s">
        <v>52</v>
      </c>
      <c r="AY43" s="7" t="s">
        <v>52</v>
      </c>
      <c r="AZ43" s="7" t="s">
        <v>52</v>
      </c>
      <c r="BA43" s="7" t="s">
        <v>56</v>
      </c>
      <c r="BB43" s="7" t="s">
        <v>47</v>
      </c>
      <c r="BC43" s="7" t="s">
        <v>47</v>
      </c>
      <c r="BD43" s="7" t="s">
        <v>47</v>
      </c>
      <c r="BE43" s="7" t="s">
        <v>52</v>
      </c>
      <c r="BF43" s="7" t="s">
        <v>52</v>
      </c>
      <c r="BG43" s="7" t="s">
        <v>52</v>
      </c>
      <c r="BH43" s="7" t="s">
        <v>52</v>
      </c>
      <c r="BI43" s="7" t="s">
        <v>52</v>
      </c>
      <c r="BJ43" s="7" t="s">
        <v>52</v>
      </c>
      <c r="BK43" s="7" t="s">
        <v>52</v>
      </c>
      <c r="BL43" s="7" t="s">
        <v>52</v>
      </c>
      <c r="BM43" s="7" t="s">
        <v>52</v>
      </c>
      <c r="BN43" s="7" t="s">
        <v>52</v>
      </c>
      <c r="BO43" s="7" t="s">
        <v>52</v>
      </c>
      <c r="BP43" s="7" t="s">
        <v>52</v>
      </c>
      <c r="BQ43" s="7" t="s">
        <v>52</v>
      </c>
      <c r="BR43" s="7" t="s">
        <v>52</v>
      </c>
      <c r="BS43" s="7" t="s">
        <v>52</v>
      </c>
      <c r="BT43" s="7" t="s">
        <v>52</v>
      </c>
      <c r="BU43" s="7" t="s">
        <v>52</v>
      </c>
      <c r="BV43" s="11"/>
    </row>
    <row r="44" spans="1:84" s="10" customFormat="1" x14ac:dyDescent="0.25">
      <c r="A44" s="12">
        <v>2020</v>
      </c>
      <c r="B44" s="13" t="s">
        <v>154</v>
      </c>
      <c r="C44" s="13" t="s">
        <v>1177</v>
      </c>
      <c r="D44" s="14">
        <v>143664</v>
      </c>
      <c r="E44" s="13">
        <v>20</v>
      </c>
      <c r="F44" s="14">
        <v>166309.04</v>
      </c>
      <c r="G44" s="14">
        <v>146537.28</v>
      </c>
      <c r="H44" s="13">
        <v>20</v>
      </c>
      <c r="I44" s="14">
        <v>169635.22</v>
      </c>
      <c r="J44" s="13">
        <v>2</v>
      </c>
      <c r="K44" s="13" t="s">
        <v>47</v>
      </c>
      <c r="L44" s="14">
        <v>26481</v>
      </c>
      <c r="M44" s="13" t="s">
        <v>56</v>
      </c>
      <c r="N44" s="13" t="s">
        <v>47</v>
      </c>
      <c r="O44" s="13" t="s">
        <v>47</v>
      </c>
      <c r="P44" s="13" t="s">
        <v>47</v>
      </c>
      <c r="Q44" s="13" t="s">
        <v>47</v>
      </c>
      <c r="R44" s="36" t="s">
        <v>972</v>
      </c>
      <c r="S44" s="7" t="s">
        <v>52</v>
      </c>
      <c r="T44" s="7" t="s">
        <v>52</v>
      </c>
      <c r="U44" s="7" t="s">
        <v>47</v>
      </c>
      <c r="V44" s="7" t="s">
        <v>52</v>
      </c>
      <c r="W44" s="7" t="s">
        <v>52</v>
      </c>
      <c r="X44" s="7" t="s">
        <v>47</v>
      </c>
      <c r="Y44" s="7" t="s">
        <v>47</v>
      </c>
      <c r="Z44" s="7" t="s">
        <v>47</v>
      </c>
      <c r="AA44" s="7" t="s">
        <v>52</v>
      </c>
      <c r="AB44" s="7" t="s">
        <v>52</v>
      </c>
      <c r="AC44" s="7" t="s">
        <v>52</v>
      </c>
      <c r="AD44" s="7" t="s">
        <v>52</v>
      </c>
      <c r="AE44" s="7" t="s">
        <v>52</v>
      </c>
      <c r="AF44" s="7" t="s">
        <v>52</v>
      </c>
      <c r="AG44" s="7" t="s">
        <v>52</v>
      </c>
      <c r="AH44" s="7" t="s">
        <v>52</v>
      </c>
      <c r="AI44" s="7" t="s">
        <v>52</v>
      </c>
      <c r="AJ44" s="7" t="s">
        <v>52</v>
      </c>
      <c r="AK44" s="7" t="s">
        <v>52</v>
      </c>
      <c r="AL44" s="7" t="s">
        <v>52</v>
      </c>
      <c r="AM44" s="7" t="s">
        <v>52</v>
      </c>
      <c r="AN44" s="7" t="s">
        <v>52</v>
      </c>
      <c r="AO44" s="7" t="s">
        <v>52</v>
      </c>
      <c r="AP44" s="7" t="s">
        <v>52</v>
      </c>
      <c r="AQ44" s="7" t="s">
        <v>52</v>
      </c>
      <c r="AR44" s="7" t="s">
        <v>52</v>
      </c>
      <c r="AS44" s="7" t="s">
        <v>52</v>
      </c>
      <c r="AT44" s="7" t="s">
        <v>52</v>
      </c>
      <c r="AU44" s="7" t="s">
        <v>52</v>
      </c>
      <c r="AV44" s="7" t="s">
        <v>52</v>
      </c>
      <c r="AW44" s="7" t="s">
        <v>52</v>
      </c>
      <c r="AX44" s="7" t="s">
        <v>52</v>
      </c>
      <c r="AY44" s="7" t="s">
        <v>52</v>
      </c>
      <c r="AZ44" s="7" t="s">
        <v>52</v>
      </c>
      <c r="BA44" s="7" t="s">
        <v>52</v>
      </c>
      <c r="BB44" s="7" t="s">
        <v>47</v>
      </c>
      <c r="BC44" s="7" t="s">
        <v>47</v>
      </c>
      <c r="BD44" s="7" t="s">
        <v>47</v>
      </c>
      <c r="BE44" s="7" t="s">
        <v>52</v>
      </c>
      <c r="BF44" s="7" t="s">
        <v>47</v>
      </c>
      <c r="BG44" s="7" t="s">
        <v>52</v>
      </c>
      <c r="BH44" s="7" t="s">
        <v>52</v>
      </c>
      <c r="BI44" s="7" t="s">
        <v>52</v>
      </c>
      <c r="BJ44" s="7" t="s">
        <v>52</v>
      </c>
      <c r="BK44" s="7" t="s">
        <v>52</v>
      </c>
      <c r="BL44" s="7" t="s">
        <v>52</v>
      </c>
      <c r="BM44" s="7" t="s">
        <v>52</v>
      </c>
      <c r="BN44" s="7" t="s">
        <v>52</v>
      </c>
      <c r="BO44" s="7" t="s">
        <v>52</v>
      </c>
      <c r="BP44" s="7" t="s">
        <v>52</v>
      </c>
      <c r="BQ44" s="7" t="s">
        <v>52</v>
      </c>
      <c r="BR44" s="7" t="s">
        <v>52</v>
      </c>
      <c r="BS44" s="7" t="s">
        <v>52</v>
      </c>
      <c r="BT44" s="7" t="s">
        <v>52</v>
      </c>
      <c r="BU44" s="7" t="s">
        <v>52</v>
      </c>
      <c r="BV44" s="11"/>
      <c r="BW44" s="2"/>
    </row>
    <row r="45" spans="1:84" s="10" customFormat="1" x14ac:dyDescent="0.25">
      <c r="A45" s="12">
        <v>2020</v>
      </c>
      <c r="B45" s="13" t="s">
        <v>117</v>
      </c>
      <c r="C45" s="13" t="s">
        <v>121</v>
      </c>
      <c r="D45" s="14">
        <v>118870</v>
      </c>
      <c r="E45" s="13"/>
      <c r="F45" s="14"/>
      <c r="G45" s="14">
        <v>118870</v>
      </c>
      <c r="H45" s="13"/>
      <c r="I45" s="14">
        <v>120870</v>
      </c>
      <c r="J45" s="13">
        <v>1</v>
      </c>
      <c r="K45" s="13" t="s">
        <v>52</v>
      </c>
      <c r="L45" s="14">
        <v>15661</v>
      </c>
      <c r="M45" s="13" t="s">
        <v>48</v>
      </c>
      <c r="N45" s="13" t="s">
        <v>47</v>
      </c>
      <c r="O45" s="13" t="s">
        <v>47</v>
      </c>
      <c r="P45" s="13" t="s">
        <v>47</v>
      </c>
      <c r="Q45" s="13" t="s">
        <v>47</v>
      </c>
      <c r="R45" s="36"/>
      <c r="S45" s="7" t="s">
        <v>52</v>
      </c>
      <c r="T45" s="7" t="s">
        <v>52</v>
      </c>
      <c r="U45" s="7" t="s">
        <v>47</v>
      </c>
      <c r="V45" s="7" t="s">
        <v>52</v>
      </c>
      <c r="W45" s="7" t="s">
        <v>52</v>
      </c>
      <c r="X45" s="7" t="s">
        <v>47</v>
      </c>
      <c r="Y45" s="7" t="s">
        <v>47</v>
      </c>
      <c r="Z45" s="7" t="s">
        <v>52</v>
      </c>
      <c r="AA45" s="7" t="s">
        <v>52</v>
      </c>
      <c r="AB45" s="7" t="s">
        <v>52</v>
      </c>
      <c r="AC45" s="7" t="s">
        <v>52</v>
      </c>
      <c r="AD45" s="7" t="s">
        <v>52</v>
      </c>
      <c r="AE45" s="7" t="s">
        <v>52</v>
      </c>
      <c r="AF45" s="7" t="s">
        <v>52</v>
      </c>
      <c r="AG45" s="7" t="s">
        <v>52</v>
      </c>
      <c r="AH45" s="7" t="s">
        <v>52</v>
      </c>
      <c r="AI45" s="7" t="s">
        <v>52</v>
      </c>
      <c r="AJ45" s="7" t="s">
        <v>52</v>
      </c>
      <c r="AK45" s="7" t="s">
        <v>52</v>
      </c>
      <c r="AL45" s="7" t="s">
        <v>52</v>
      </c>
      <c r="AM45" s="7" t="s">
        <v>52</v>
      </c>
      <c r="AN45" s="7" t="s">
        <v>52</v>
      </c>
      <c r="AO45" s="7" t="s">
        <v>52</v>
      </c>
      <c r="AP45" s="7" t="s">
        <v>52</v>
      </c>
      <c r="AQ45" s="7" t="s">
        <v>52</v>
      </c>
      <c r="AR45" s="7" t="s">
        <v>52</v>
      </c>
      <c r="AS45" s="7" t="s">
        <v>52</v>
      </c>
      <c r="AT45" s="7" t="s">
        <v>52</v>
      </c>
      <c r="AU45" s="7" t="s">
        <v>52</v>
      </c>
      <c r="AV45" s="7" t="s">
        <v>52</v>
      </c>
      <c r="AW45" s="7" t="s">
        <v>52</v>
      </c>
      <c r="AX45" s="7" t="s">
        <v>52</v>
      </c>
      <c r="AY45" s="7" t="s">
        <v>52</v>
      </c>
      <c r="AZ45" s="7" t="s">
        <v>52</v>
      </c>
      <c r="BA45" s="7" t="s">
        <v>52</v>
      </c>
      <c r="BB45" s="7" t="s">
        <v>47</v>
      </c>
      <c r="BC45" s="7" t="s">
        <v>47</v>
      </c>
      <c r="BD45" s="7" t="s">
        <v>47</v>
      </c>
      <c r="BE45" s="7" t="s">
        <v>47</v>
      </c>
      <c r="BF45" s="7" t="s">
        <v>47</v>
      </c>
      <c r="BG45" s="7" t="s">
        <v>52</v>
      </c>
      <c r="BH45" s="7" t="s">
        <v>47</v>
      </c>
      <c r="BI45" s="7" t="s">
        <v>52</v>
      </c>
      <c r="BJ45" s="7" t="s">
        <v>52</v>
      </c>
      <c r="BK45" s="7" t="s">
        <v>52</v>
      </c>
      <c r="BL45" s="7" t="s">
        <v>52</v>
      </c>
      <c r="BM45" s="7" t="s">
        <v>52</v>
      </c>
      <c r="BN45" s="7" t="s">
        <v>52</v>
      </c>
      <c r="BO45" s="7" t="s">
        <v>52</v>
      </c>
      <c r="BP45" s="7" t="s">
        <v>52</v>
      </c>
      <c r="BQ45" s="7" t="s">
        <v>52</v>
      </c>
      <c r="BR45" s="7" t="s">
        <v>52</v>
      </c>
      <c r="BS45" s="7" t="s">
        <v>52</v>
      </c>
      <c r="BT45" s="7" t="s">
        <v>52</v>
      </c>
      <c r="BU45" s="7" t="s">
        <v>52</v>
      </c>
      <c r="BV45" s="11"/>
    </row>
    <row r="46" spans="1:84" s="10" customFormat="1" x14ac:dyDescent="0.25">
      <c r="A46" s="12">
        <v>2020</v>
      </c>
      <c r="B46" s="13" t="s">
        <v>204</v>
      </c>
      <c r="C46" s="2" t="s">
        <v>560</v>
      </c>
      <c r="D46" s="14">
        <v>137029</v>
      </c>
      <c r="E46" s="13">
        <v>24</v>
      </c>
      <c r="F46" s="14">
        <v>176244</v>
      </c>
      <c r="G46" s="14">
        <v>143879</v>
      </c>
      <c r="H46" s="13">
        <v>24</v>
      </c>
      <c r="I46" s="14">
        <v>183095</v>
      </c>
      <c r="J46" s="13"/>
      <c r="K46" s="13" t="s">
        <v>56</v>
      </c>
      <c r="L46" s="14">
        <v>18447</v>
      </c>
      <c r="M46" s="13" t="s">
        <v>48</v>
      </c>
      <c r="N46" s="13" t="s">
        <v>47</v>
      </c>
      <c r="O46" s="13" t="s">
        <v>47</v>
      </c>
      <c r="P46" s="13" t="s">
        <v>47</v>
      </c>
      <c r="Q46" s="13" t="s">
        <v>47</v>
      </c>
      <c r="R46" s="36" t="s">
        <v>977</v>
      </c>
      <c r="S46" s="7" t="s">
        <v>52</v>
      </c>
      <c r="T46" s="7" t="s">
        <v>47</v>
      </c>
      <c r="U46" s="7" t="s">
        <v>47</v>
      </c>
      <c r="V46" s="7" t="s">
        <v>52</v>
      </c>
      <c r="W46" s="7" t="s">
        <v>52</v>
      </c>
      <c r="X46" s="7" t="s">
        <v>47</v>
      </c>
      <c r="Y46" s="7" t="s">
        <v>47</v>
      </c>
      <c r="Z46" s="7" t="s">
        <v>52</v>
      </c>
      <c r="AA46" s="7" t="s">
        <v>52</v>
      </c>
      <c r="AB46" s="7" t="s">
        <v>52</v>
      </c>
      <c r="AC46" s="7" t="s">
        <v>52</v>
      </c>
      <c r="AD46" s="7" t="s">
        <v>52</v>
      </c>
      <c r="AE46" s="7" t="s">
        <v>52</v>
      </c>
      <c r="AF46" s="7" t="s">
        <v>52</v>
      </c>
      <c r="AG46" s="7" t="s">
        <v>52</v>
      </c>
      <c r="AH46" s="7" t="s">
        <v>52</v>
      </c>
      <c r="AI46" s="7" t="s">
        <v>52</v>
      </c>
      <c r="AJ46" s="7" t="s">
        <v>52</v>
      </c>
      <c r="AK46" s="7" t="s">
        <v>52</v>
      </c>
      <c r="AL46" s="7" t="s">
        <v>52</v>
      </c>
      <c r="AM46" s="7" t="s">
        <v>52</v>
      </c>
      <c r="AN46" s="7" t="s">
        <v>52</v>
      </c>
      <c r="AO46" s="7" t="s">
        <v>52</v>
      </c>
      <c r="AP46" s="7" t="s">
        <v>52</v>
      </c>
      <c r="AQ46" s="7" t="s">
        <v>52</v>
      </c>
      <c r="AR46" s="7" t="s">
        <v>52</v>
      </c>
      <c r="AS46" s="7" t="s">
        <v>52</v>
      </c>
      <c r="AT46" s="7" t="s">
        <v>52</v>
      </c>
      <c r="AU46" s="7" t="s">
        <v>52</v>
      </c>
      <c r="AV46" s="7" t="s">
        <v>52</v>
      </c>
      <c r="AW46" s="7" t="s">
        <v>52</v>
      </c>
      <c r="AX46" s="7" t="s">
        <v>52</v>
      </c>
      <c r="AY46" s="7" t="s">
        <v>52</v>
      </c>
      <c r="AZ46" s="7" t="s">
        <v>52</v>
      </c>
      <c r="BA46" s="7" t="s">
        <v>52</v>
      </c>
      <c r="BB46" s="7" t="s">
        <v>47</v>
      </c>
      <c r="BC46" s="7" t="s">
        <v>47</v>
      </c>
      <c r="BD46" s="7" t="s">
        <v>47</v>
      </c>
      <c r="BE46" s="7" t="s">
        <v>47</v>
      </c>
      <c r="BF46" s="7" t="s">
        <v>47</v>
      </c>
      <c r="BG46" s="7" t="s">
        <v>52</v>
      </c>
      <c r="BH46" s="7" t="s">
        <v>52</v>
      </c>
      <c r="BI46" s="7" t="s">
        <v>52</v>
      </c>
      <c r="BJ46" s="7" t="s">
        <v>52</v>
      </c>
      <c r="BK46" s="7" t="s">
        <v>52</v>
      </c>
      <c r="BL46" s="7" t="s">
        <v>52</v>
      </c>
      <c r="BM46" s="7" t="s">
        <v>52</v>
      </c>
      <c r="BN46" s="7" t="s">
        <v>52</v>
      </c>
      <c r="BO46" s="7" t="s">
        <v>52</v>
      </c>
      <c r="BP46" s="7" t="s">
        <v>52</v>
      </c>
      <c r="BQ46" s="7" t="s">
        <v>52</v>
      </c>
      <c r="BR46" s="7" t="s">
        <v>52</v>
      </c>
      <c r="BS46" s="7" t="s">
        <v>52</v>
      </c>
      <c r="BT46" s="7" t="s">
        <v>52</v>
      </c>
      <c r="BU46" s="7" t="s">
        <v>52</v>
      </c>
      <c r="BV46" s="11"/>
      <c r="BW46" s="2"/>
    </row>
    <row r="47" spans="1:84" s="90" customFormat="1" x14ac:dyDescent="0.25">
      <c r="A47" s="8">
        <v>2016</v>
      </c>
      <c r="B47" s="3" t="s">
        <v>526</v>
      </c>
      <c r="C47" s="3" t="s">
        <v>149</v>
      </c>
      <c r="D47" s="4">
        <v>108405</v>
      </c>
      <c r="E47" s="3">
        <v>29</v>
      </c>
      <c r="F47" s="4">
        <v>110805</v>
      </c>
      <c r="G47" s="4"/>
      <c r="H47" s="3"/>
      <c r="I47" s="4"/>
      <c r="J47" s="3"/>
      <c r="K47" s="3" t="s">
        <v>52</v>
      </c>
      <c r="L47" s="4">
        <v>25190</v>
      </c>
      <c r="M47" s="3" t="s">
        <v>56</v>
      </c>
      <c r="N47" s="3" t="s">
        <v>47</v>
      </c>
      <c r="O47" s="3" t="s">
        <v>47</v>
      </c>
      <c r="P47" s="3" t="s">
        <v>47</v>
      </c>
      <c r="Q47" s="3" t="s">
        <v>47</v>
      </c>
      <c r="R47" s="35" t="s">
        <v>129</v>
      </c>
      <c r="S47" s="7" t="s">
        <v>52</v>
      </c>
      <c r="T47" s="7" t="s">
        <v>52</v>
      </c>
      <c r="U47" s="7" t="s">
        <v>47</v>
      </c>
      <c r="V47" s="7" t="s">
        <v>52</v>
      </c>
      <c r="W47" s="7" t="s">
        <v>52</v>
      </c>
      <c r="X47" s="7" t="s">
        <v>47</v>
      </c>
      <c r="Y47" s="7" t="s">
        <v>47</v>
      </c>
      <c r="Z47" s="7" t="s">
        <v>52</v>
      </c>
      <c r="AA47" s="7" t="s">
        <v>52</v>
      </c>
      <c r="AB47" s="7" t="s">
        <v>52</v>
      </c>
      <c r="AC47" s="7" t="s">
        <v>52</v>
      </c>
      <c r="AD47" s="7" t="s">
        <v>52</v>
      </c>
      <c r="AE47" s="7" t="s">
        <v>52</v>
      </c>
      <c r="AF47" s="7" t="s">
        <v>52</v>
      </c>
      <c r="AG47" s="7" t="s">
        <v>52</v>
      </c>
      <c r="AH47" s="7" t="s">
        <v>52</v>
      </c>
      <c r="AI47" s="7" t="s">
        <v>52</v>
      </c>
      <c r="AJ47" s="7" t="s">
        <v>52</v>
      </c>
      <c r="AK47" s="7" t="s">
        <v>52</v>
      </c>
      <c r="AL47" s="7" t="s">
        <v>52</v>
      </c>
      <c r="AM47" s="7" t="s">
        <v>52</v>
      </c>
      <c r="AN47" s="7" t="s">
        <v>52</v>
      </c>
      <c r="AO47" s="7" t="s">
        <v>52</v>
      </c>
      <c r="AP47" s="7" t="s">
        <v>52</v>
      </c>
      <c r="AQ47" s="7" t="s">
        <v>52</v>
      </c>
      <c r="AR47" s="7" t="s">
        <v>52</v>
      </c>
      <c r="AS47" s="7" t="s">
        <v>52</v>
      </c>
      <c r="AT47" s="7" t="s">
        <v>52</v>
      </c>
      <c r="AU47" s="7" t="s">
        <v>52</v>
      </c>
      <c r="AV47" s="7" t="s">
        <v>52</v>
      </c>
      <c r="AW47" s="7" t="s">
        <v>52</v>
      </c>
      <c r="AX47" s="7" t="s">
        <v>52</v>
      </c>
      <c r="AY47" s="7" t="s">
        <v>52</v>
      </c>
      <c r="AZ47" s="7" t="s">
        <v>52</v>
      </c>
      <c r="BA47" s="7" t="s">
        <v>52</v>
      </c>
      <c r="BB47" s="7" t="s">
        <v>47</v>
      </c>
      <c r="BC47" s="7" t="s">
        <v>47</v>
      </c>
      <c r="BD47" s="7" t="s">
        <v>47</v>
      </c>
      <c r="BE47" s="7" t="s">
        <v>52</v>
      </c>
      <c r="BF47" s="7" t="s">
        <v>47</v>
      </c>
      <c r="BG47" s="7" t="s">
        <v>52</v>
      </c>
      <c r="BH47" s="7" t="s">
        <v>47</v>
      </c>
      <c r="BI47" s="7" t="s">
        <v>52</v>
      </c>
      <c r="BJ47" s="7" t="s">
        <v>52</v>
      </c>
      <c r="BK47" s="7" t="s">
        <v>52</v>
      </c>
      <c r="BL47" s="7" t="s">
        <v>52</v>
      </c>
      <c r="BM47" s="7" t="s">
        <v>52</v>
      </c>
      <c r="BN47" s="7" t="s">
        <v>52</v>
      </c>
      <c r="BO47" s="7" t="s">
        <v>52</v>
      </c>
      <c r="BP47" s="7" t="s">
        <v>52</v>
      </c>
      <c r="BQ47" s="7" t="s">
        <v>52</v>
      </c>
      <c r="BR47" s="7" t="s">
        <v>52</v>
      </c>
      <c r="BS47" s="7" t="s">
        <v>52</v>
      </c>
      <c r="BT47" s="7" t="s">
        <v>52</v>
      </c>
      <c r="BU47" s="7" t="s">
        <v>52</v>
      </c>
      <c r="BV47" s="11"/>
    </row>
    <row r="48" spans="1:84" s="90" customFormat="1" x14ac:dyDescent="0.25">
      <c r="A48" s="8">
        <v>2018</v>
      </c>
      <c r="B48" s="3" t="s">
        <v>850</v>
      </c>
      <c r="C48" s="3" t="s">
        <v>133</v>
      </c>
      <c r="D48" s="4">
        <v>131736</v>
      </c>
      <c r="E48" s="3">
        <v>9</v>
      </c>
      <c r="F48" s="4">
        <v>131736</v>
      </c>
      <c r="G48" s="4">
        <v>133736</v>
      </c>
      <c r="H48" s="3">
        <v>9</v>
      </c>
      <c r="I48" s="4">
        <v>133736</v>
      </c>
      <c r="J48" s="3">
        <v>1</v>
      </c>
      <c r="K48" s="3" t="s">
        <v>47</v>
      </c>
      <c r="L48" s="4">
        <v>18186</v>
      </c>
      <c r="M48" s="3">
        <v>3</v>
      </c>
      <c r="N48" s="3" t="s">
        <v>47</v>
      </c>
      <c r="O48" s="3" t="s">
        <v>47</v>
      </c>
      <c r="P48" s="3" t="s">
        <v>47</v>
      </c>
      <c r="Q48" s="3" t="s">
        <v>47</v>
      </c>
      <c r="R48" s="35"/>
      <c r="S48" s="7" t="s">
        <v>52</v>
      </c>
      <c r="T48" s="7" t="s">
        <v>52</v>
      </c>
      <c r="U48" s="7" t="s">
        <v>47</v>
      </c>
      <c r="V48" s="7" t="s">
        <v>52</v>
      </c>
      <c r="W48" s="7" t="s">
        <v>52</v>
      </c>
      <c r="X48" s="7" t="s">
        <v>47</v>
      </c>
      <c r="Y48" s="7" t="s">
        <v>47</v>
      </c>
      <c r="Z48" s="7" t="s">
        <v>47</v>
      </c>
      <c r="AA48" s="7" t="s">
        <v>52</v>
      </c>
      <c r="AB48" s="7" t="s">
        <v>52</v>
      </c>
      <c r="AC48" s="7" t="s">
        <v>52</v>
      </c>
      <c r="AD48" s="7" t="s">
        <v>47</v>
      </c>
      <c r="AE48" s="7" t="s">
        <v>52</v>
      </c>
      <c r="AF48" s="7" t="s">
        <v>52</v>
      </c>
      <c r="AG48" s="7" t="s">
        <v>52</v>
      </c>
      <c r="AH48" s="7" t="s">
        <v>52</v>
      </c>
      <c r="AI48" s="7" t="s">
        <v>52</v>
      </c>
      <c r="AJ48" s="7" t="s">
        <v>52</v>
      </c>
      <c r="AK48" s="7" t="s">
        <v>52</v>
      </c>
      <c r="AL48" s="7" t="s">
        <v>52</v>
      </c>
      <c r="AM48" s="7" t="s">
        <v>52</v>
      </c>
      <c r="AN48" s="7" t="s">
        <v>52</v>
      </c>
      <c r="AO48" s="7" t="s">
        <v>52</v>
      </c>
      <c r="AP48" s="7" t="s">
        <v>52</v>
      </c>
      <c r="AQ48" s="7" t="s">
        <v>52</v>
      </c>
      <c r="AR48" s="7" t="s">
        <v>52</v>
      </c>
      <c r="AS48" s="7" t="s">
        <v>52</v>
      </c>
      <c r="AT48" s="7" t="s">
        <v>52</v>
      </c>
      <c r="AU48" s="7" t="s">
        <v>52</v>
      </c>
      <c r="AV48" s="7" t="s">
        <v>52</v>
      </c>
      <c r="AW48" s="7" t="s">
        <v>52</v>
      </c>
      <c r="AX48" s="7" t="s">
        <v>52</v>
      </c>
      <c r="AY48" s="7" t="s">
        <v>52</v>
      </c>
      <c r="AZ48" s="7" t="s">
        <v>52</v>
      </c>
      <c r="BA48" s="7" t="s">
        <v>52</v>
      </c>
      <c r="BB48" s="7" t="s">
        <v>47</v>
      </c>
      <c r="BC48" s="7" t="s">
        <v>47</v>
      </c>
      <c r="BD48" s="7" t="s">
        <v>47</v>
      </c>
      <c r="BE48" s="7" t="s">
        <v>47</v>
      </c>
      <c r="BF48" s="7" t="s">
        <v>47</v>
      </c>
      <c r="BG48" s="7" t="s">
        <v>47</v>
      </c>
      <c r="BH48" s="7" t="s">
        <v>47</v>
      </c>
      <c r="BI48" s="7" t="s">
        <v>52</v>
      </c>
      <c r="BJ48" s="7" t="s">
        <v>52</v>
      </c>
      <c r="BK48" s="7" t="s">
        <v>52</v>
      </c>
      <c r="BL48" s="7" t="s">
        <v>52</v>
      </c>
      <c r="BM48" s="7" t="s">
        <v>52</v>
      </c>
      <c r="BN48" s="7" t="s">
        <v>52</v>
      </c>
      <c r="BO48" s="7" t="s">
        <v>52</v>
      </c>
      <c r="BP48" s="7" t="s">
        <v>52</v>
      </c>
      <c r="BQ48" s="7" t="s">
        <v>47</v>
      </c>
      <c r="BR48" s="7" t="s">
        <v>52</v>
      </c>
      <c r="BS48" s="7" t="s">
        <v>52</v>
      </c>
      <c r="BT48" s="7" t="s">
        <v>52</v>
      </c>
      <c r="BU48" s="7" t="s">
        <v>47</v>
      </c>
      <c r="BV48" s="11"/>
    </row>
    <row r="49" spans="1:76" s="10" customFormat="1" x14ac:dyDescent="0.25">
      <c r="A49" s="12">
        <v>2020</v>
      </c>
      <c r="B49" s="13" t="s">
        <v>649</v>
      </c>
      <c r="C49" s="13" t="s">
        <v>988</v>
      </c>
      <c r="D49" s="14">
        <v>120770</v>
      </c>
      <c r="E49" s="13">
        <v>15</v>
      </c>
      <c r="F49" s="14">
        <v>126808</v>
      </c>
      <c r="G49" s="14">
        <v>120770</v>
      </c>
      <c r="H49" s="13">
        <v>15</v>
      </c>
      <c r="I49" s="14">
        <v>130710</v>
      </c>
      <c r="J49" s="13">
        <v>1</v>
      </c>
      <c r="K49" s="13" t="s">
        <v>47</v>
      </c>
      <c r="L49" s="14">
        <v>22465</v>
      </c>
      <c r="M49" s="13" t="s">
        <v>48</v>
      </c>
      <c r="N49" s="13" t="s">
        <v>47</v>
      </c>
      <c r="O49" s="13" t="s">
        <v>47</v>
      </c>
      <c r="P49" s="13" t="s">
        <v>47</v>
      </c>
      <c r="Q49" s="13" t="s">
        <v>47</v>
      </c>
      <c r="R49" s="36"/>
      <c r="S49" s="7" t="s">
        <v>52</v>
      </c>
      <c r="T49" s="7" t="s">
        <v>47</v>
      </c>
      <c r="U49" s="7" t="s">
        <v>47</v>
      </c>
      <c r="V49" s="7" t="s">
        <v>52</v>
      </c>
      <c r="W49" s="7" t="s">
        <v>52</v>
      </c>
      <c r="X49" s="7" t="s">
        <v>47</v>
      </c>
      <c r="Y49" s="7" t="s">
        <v>47</v>
      </c>
      <c r="Z49" s="7" t="s">
        <v>52</v>
      </c>
      <c r="AA49" s="7" t="s">
        <v>52</v>
      </c>
      <c r="AB49" s="7" t="s">
        <v>52</v>
      </c>
      <c r="AC49" s="7" t="s">
        <v>52</v>
      </c>
      <c r="AD49" s="7" t="s">
        <v>52</v>
      </c>
      <c r="AE49" s="7" t="s">
        <v>52</v>
      </c>
      <c r="AF49" s="7" t="s">
        <v>52</v>
      </c>
      <c r="AG49" s="7" t="s">
        <v>52</v>
      </c>
      <c r="AH49" s="7" t="s">
        <v>52</v>
      </c>
      <c r="AI49" s="7" t="s">
        <v>52</v>
      </c>
      <c r="AJ49" s="7" t="s">
        <v>52</v>
      </c>
      <c r="AK49" s="7" t="s">
        <v>52</v>
      </c>
      <c r="AL49" s="7" t="s">
        <v>52</v>
      </c>
      <c r="AM49" s="7" t="s">
        <v>52</v>
      </c>
      <c r="AN49" s="7" t="s">
        <v>52</v>
      </c>
      <c r="AO49" s="7" t="s">
        <v>52</v>
      </c>
      <c r="AP49" s="7" t="s">
        <v>52</v>
      </c>
      <c r="AQ49" s="7" t="s">
        <v>52</v>
      </c>
      <c r="AR49" s="7" t="s">
        <v>52</v>
      </c>
      <c r="AS49" s="7" t="s">
        <v>52</v>
      </c>
      <c r="AT49" s="7" t="s">
        <v>52</v>
      </c>
      <c r="AU49" s="7" t="s">
        <v>52</v>
      </c>
      <c r="AV49" s="7" t="s">
        <v>52</v>
      </c>
      <c r="AW49" s="7" t="s">
        <v>52</v>
      </c>
      <c r="AX49" s="7" t="s">
        <v>52</v>
      </c>
      <c r="AY49" s="7" t="s">
        <v>52</v>
      </c>
      <c r="AZ49" s="7" t="s">
        <v>52</v>
      </c>
      <c r="BA49" s="7" t="s">
        <v>52</v>
      </c>
      <c r="BB49" s="7" t="s">
        <v>47</v>
      </c>
      <c r="BC49" s="7" t="s">
        <v>47</v>
      </c>
      <c r="BD49" s="7" t="s">
        <v>47</v>
      </c>
      <c r="BE49" s="7" t="s">
        <v>47</v>
      </c>
      <c r="BF49" s="7" t="s">
        <v>47</v>
      </c>
      <c r="BG49" s="7" t="s">
        <v>52</v>
      </c>
      <c r="BH49" s="7" t="s">
        <v>47</v>
      </c>
      <c r="BI49" s="7" t="s">
        <v>52</v>
      </c>
      <c r="BJ49" s="7" t="s">
        <v>52</v>
      </c>
      <c r="BK49" s="7" t="s">
        <v>52</v>
      </c>
      <c r="BL49" s="7" t="s">
        <v>52</v>
      </c>
      <c r="BM49" s="7" t="s">
        <v>52</v>
      </c>
      <c r="BN49" s="7" t="s">
        <v>52</v>
      </c>
      <c r="BO49" s="7" t="s">
        <v>52</v>
      </c>
      <c r="BP49" s="7" t="s">
        <v>52</v>
      </c>
      <c r="BQ49" s="7" t="s">
        <v>52</v>
      </c>
      <c r="BR49" s="7" t="s">
        <v>52</v>
      </c>
      <c r="BS49" s="7" t="s">
        <v>52</v>
      </c>
      <c r="BT49" s="7" t="s">
        <v>52</v>
      </c>
      <c r="BU49" s="7" t="s">
        <v>52</v>
      </c>
      <c r="BV49" s="11"/>
      <c r="BW49" s="2"/>
    </row>
    <row r="50" spans="1:76" s="10" customFormat="1" ht="30" x14ac:dyDescent="0.25">
      <c r="A50" s="196">
        <v>2020</v>
      </c>
      <c r="B50" s="103" t="s">
        <v>246</v>
      </c>
      <c r="C50" s="103" t="s">
        <v>999</v>
      </c>
      <c r="D50" s="104">
        <v>151320</v>
      </c>
      <c r="E50" s="103">
        <v>25</v>
      </c>
      <c r="F50" s="104">
        <v>174018</v>
      </c>
      <c r="G50" s="104">
        <v>154320</v>
      </c>
      <c r="H50" s="103">
        <v>25</v>
      </c>
      <c r="I50" s="104">
        <v>177018</v>
      </c>
      <c r="J50" s="103" t="s">
        <v>965</v>
      </c>
      <c r="K50" s="103" t="s">
        <v>965</v>
      </c>
      <c r="L50" s="104">
        <v>29851</v>
      </c>
      <c r="M50" s="103" t="s">
        <v>994</v>
      </c>
      <c r="N50" s="103" t="s">
        <v>47</v>
      </c>
      <c r="O50" s="103" t="s">
        <v>47</v>
      </c>
      <c r="P50" s="103" t="s">
        <v>47</v>
      </c>
      <c r="Q50" s="103" t="s">
        <v>47</v>
      </c>
      <c r="R50" s="105" t="s">
        <v>129</v>
      </c>
      <c r="S50" s="23" t="s">
        <v>52</v>
      </c>
      <c r="T50" s="23" t="s">
        <v>52</v>
      </c>
      <c r="U50" s="23" t="s">
        <v>47</v>
      </c>
      <c r="V50" s="23" t="s">
        <v>52</v>
      </c>
      <c r="W50" s="23" t="s">
        <v>52</v>
      </c>
      <c r="X50" s="23" t="s">
        <v>47</v>
      </c>
      <c r="Y50" s="23" t="s">
        <v>47</v>
      </c>
      <c r="Z50" s="23" t="s">
        <v>47</v>
      </c>
      <c r="AA50" s="23" t="s">
        <v>52</v>
      </c>
      <c r="AB50" s="23" t="s">
        <v>52</v>
      </c>
      <c r="AC50" s="23" t="s">
        <v>52</v>
      </c>
      <c r="AD50" s="23" t="s">
        <v>52</v>
      </c>
      <c r="AE50" s="23" t="s">
        <v>52</v>
      </c>
      <c r="AF50" s="23" t="s">
        <v>52</v>
      </c>
      <c r="AG50" s="23" t="s">
        <v>52</v>
      </c>
      <c r="AH50" s="23" t="s">
        <v>52</v>
      </c>
      <c r="AI50" s="23" t="s">
        <v>52</v>
      </c>
      <c r="AJ50" s="23" t="s">
        <v>52</v>
      </c>
      <c r="AK50" s="23" t="s">
        <v>52</v>
      </c>
      <c r="AL50" s="23" t="s">
        <v>52</v>
      </c>
      <c r="AM50" s="23" t="s">
        <v>52</v>
      </c>
      <c r="AN50" s="23" t="s">
        <v>52</v>
      </c>
      <c r="AO50" s="23" t="s">
        <v>52</v>
      </c>
      <c r="AP50" s="23" t="s">
        <v>52</v>
      </c>
      <c r="AQ50" s="23" t="s">
        <v>52</v>
      </c>
      <c r="AR50" s="23" t="s">
        <v>52</v>
      </c>
      <c r="AS50" s="23" t="s">
        <v>52</v>
      </c>
      <c r="AT50" s="23" t="s">
        <v>52</v>
      </c>
      <c r="AU50" s="23" t="s">
        <v>52</v>
      </c>
      <c r="AV50" s="23" t="s">
        <v>52</v>
      </c>
      <c r="AW50" s="23" t="s">
        <v>52</v>
      </c>
      <c r="AX50" s="23" t="s">
        <v>52</v>
      </c>
      <c r="AY50" s="23" t="s">
        <v>52</v>
      </c>
      <c r="AZ50" s="23" t="s">
        <v>52</v>
      </c>
      <c r="BA50" s="23" t="s">
        <v>52</v>
      </c>
      <c r="BB50" s="23" t="s">
        <v>47</v>
      </c>
      <c r="BC50" s="23" t="s">
        <v>47</v>
      </c>
      <c r="BD50" s="23" t="s">
        <v>47</v>
      </c>
      <c r="BE50" s="23" t="s">
        <v>47</v>
      </c>
      <c r="BF50" s="23" t="s">
        <v>47</v>
      </c>
      <c r="BG50" s="23" t="s">
        <v>52</v>
      </c>
      <c r="BH50" s="23" t="s">
        <v>47</v>
      </c>
      <c r="BI50" s="23" t="s">
        <v>52</v>
      </c>
      <c r="BJ50" s="23" t="s">
        <v>52</v>
      </c>
      <c r="BK50" s="23" t="s">
        <v>52</v>
      </c>
      <c r="BL50" s="23" t="s">
        <v>52</v>
      </c>
      <c r="BM50" s="23" t="s">
        <v>52</v>
      </c>
      <c r="BN50" s="23" t="s">
        <v>52</v>
      </c>
      <c r="BO50" s="23" t="s">
        <v>52</v>
      </c>
      <c r="BP50" s="23" t="s">
        <v>52</v>
      </c>
      <c r="BQ50" s="23" t="s">
        <v>52</v>
      </c>
      <c r="BR50" s="23" t="s">
        <v>52</v>
      </c>
      <c r="BS50" s="23" t="s">
        <v>52</v>
      </c>
      <c r="BT50" s="23" t="s">
        <v>52</v>
      </c>
      <c r="BU50" s="23" t="s">
        <v>52</v>
      </c>
      <c r="BV50" s="106"/>
      <c r="BW50" s="2"/>
      <c r="BX50" s="2"/>
    </row>
    <row r="51" spans="1:76" x14ac:dyDescent="0.25">
      <c r="B51" s="25" t="s">
        <v>1021</v>
      </c>
    </row>
    <row r="52" spans="1:76" x14ac:dyDescent="0.25">
      <c r="B52" s="25"/>
    </row>
    <row r="53" spans="1:76" ht="15" customHeight="1" x14ac:dyDescent="0.25">
      <c r="B53" s="2" t="s">
        <v>1020</v>
      </c>
    </row>
    <row r="54" spans="1:76" s="56" customFormat="1" ht="15" customHeight="1" x14ac:dyDescent="0.25">
      <c r="A54" s="60"/>
      <c r="B54" s="58" t="s">
        <v>471</v>
      </c>
      <c r="D54" s="79">
        <f t="shared" ref="D54:J54" si="0">AVERAGE(D2:D50)</f>
        <v>144268.38739130434</v>
      </c>
      <c r="E54" s="75">
        <f t="shared" si="0"/>
        <v>19.896551724137932</v>
      </c>
      <c r="F54" s="79">
        <f t="shared" si="0"/>
        <v>154957.59359487178</v>
      </c>
      <c r="G54" s="79">
        <f t="shared" si="0"/>
        <v>146139.92955555554</v>
      </c>
      <c r="H54" s="75">
        <f t="shared" si="0"/>
        <v>19.714285714285715</v>
      </c>
      <c r="I54" s="79">
        <f t="shared" si="0"/>
        <v>155655.46905238094</v>
      </c>
      <c r="J54" s="75">
        <f t="shared" si="0"/>
        <v>1.2162162162162162</v>
      </c>
      <c r="L54" s="79">
        <f>AVERAGE(L2:L50)</f>
        <v>22765.427063829789</v>
      </c>
      <c r="M54" s="75">
        <f>AVERAGE(M2:M50)</f>
        <v>2.3333333333333335</v>
      </c>
    </row>
    <row r="55" spans="1:76" s="65" customFormat="1" ht="15" customHeight="1" x14ac:dyDescent="0.25">
      <c r="A55" s="71"/>
      <c r="B55" s="68" t="s">
        <v>472</v>
      </c>
      <c r="D55" s="62">
        <f t="shared" ref="D55:J55" si="1">MEDIAN(D2:D50)</f>
        <v>141771</v>
      </c>
      <c r="E55" s="82">
        <f t="shared" si="1"/>
        <v>20</v>
      </c>
      <c r="F55" s="62">
        <f t="shared" si="1"/>
        <v>148389</v>
      </c>
      <c r="G55" s="62">
        <f t="shared" si="1"/>
        <v>144284</v>
      </c>
      <c r="H55" s="82">
        <f t="shared" si="1"/>
        <v>20</v>
      </c>
      <c r="I55" s="62">
        <f t="shared" si="1"/>
        <v>150150.6875</v>
      </c>
      <c r="J55" s="68">
        <f t="shared" si="1"/>
        <v>1</v>
      </c>
      <c r="L55" s="62">
        <f>MEDIAN(L2:L50)</f>
        <v>22220</v>
      </c>
      <c r="M55" s="68">
        <f>MEDIAN(M2:M50)</f>
        <v>3</v>
      </c>
    </row>
    <row r="56" spans="1:76" s="70" customFormat="1" ht="15" customHeight="1" x14ac:dyDescent="0.25">
      <c r="A56" s="78"/>
      <c r="B56" s="74" t="s">
        <v>473</v>
      </c>
      <c r="D56" s="67">
        <f t="shared" ref="D56:J56" si="2">MIN(D2:D50)</f>
        <v>88100</v>
      </c>
      <c r="E56" s="64">
        <f t="shared" si="2"/>
        <v>0</v>
      </c>
      <c r="F56" s="67">
        <f t="shared" si="2"/>
        <v>97266.400000000009</v>
      </c>
      <c r="G56" s="67">
        <f t="shared" si="2"/>
        <v>88100</v>
      </c>
      <c r="H56" s="64">
        <f t="shared" si="2"/>
        <v>0</v>
      </c>
      <c r="I56" s="67">
        <f t="shared" si="2"/>
        <v>98466.400000000009</v>
      </c>
      <c r="J56" s="74">
        <f t="shared" si="2"/>
        <v>0</v>
      </c>
      <c r="L56" s="67">
        <f>MIN(L2:L50)</f>
        <v>9181</v>
      </c>
      <c r="M56" s="74">
        <f>MIN(M2:M50)</f>
        <v>1</v>
      </c>
    </row>
    <row r="57" spans="1:76" s="73" customFormat="1" ht="15" customHeight="1" x14ac:dyDescent="0.25">
      <c r="A57" s="81"/>
      <c r="B57" s="77" t="s">
        <v>474</v>
      </c>
      <c r="D57" s="69">
        <f t="shared" ref="D57:J57" si="3">MAX(D2:D50)</f>
        <v>233387.31</v>
      </c>
      <c r="E57" s="66">
        <f t="shared" si="3"/>
        <v>41</v>
      </c>
      <c r="F57" s="69">
        <f t="shared" si="3"/>
        <v>233472.08520000003</v>
      </c>
      <c r="G57" s="69">
        <f t="shared" si="3"/>
        <v>233387</v>
      </c>
      <c r="H57" s="66">
        <f t="shared" si="3"/>
        <v>41</v>
      </c>
      <c r="I57" s="69">
        <f t="shared" si="3"/>
        <v>237043.04520000002</v>
      </c>
      <c r="J57" s="77">
        <f t="shared" si="3"/>
        <v>3</v>
      </c>
      <c r="L57" s="69">
        <f>MAX(L2:L50)</f>
        <v>70505</v>
      </c>
      <c r="M57" s="77">
        <f>MAX(M2:M50)</f>
        <v>3</v>
      </c>
    </row>
    <row r="58" spans="1:76" s="76" customFormat="1" ht="15" customHeight="1" x14ac:dyDescent="0.25">
      <c r="A58" s="63"/>
      <c r="B58" s="80" t="s">
        <v>435</v>
      </c>
      <c r="D58" s="80">
        <f t="shared" ref="D58:J58" si="4">COUNT(D2:D50)</f>
        <v>46</v>
      </c>
      <c r="E58" s="80">
        <f t="shared" si="4"/>
        <v>29</v>
      </c>
      <c r="F58" s="80">
        <f t="shared" si="4"/>
        <v>39</v>
      </c>
      <c r="G58" s="80">
        <f t="shared" si="4"/>
        <v>45</v>
      </c>
      <c r="H58" s="80">
        <f t="shared" si="4"/>
        <v>28</v>
      </c>
      <c r="I58" s="80">
        <f t="shared" si="4"/>
        <v>42</v>
      </c>
      <c r="J58" s="80">
        <f t="shared" si="4"/>
        <v>37</v>
      </c>
      <c r="L58" s="80">
        <f>COUNT(L2:L50)</f>
        <v>47</v>
      </c>
      <c r="M58" s="80">
        <f>COUNT(M2:M50)</f>
        <v>3</v>
      </c>
    </row>
    <row r="60" spans="1:76" ht="15" customHeight="1" x14ac:dyDescent="0.25">
      <c r="B60" s="2" t="s">
        <v>851</v>
      </c>
    </row>
    <row r="61" spans="1:76" s="56" customFormat="1" ht="15" customHeight="1" x14ac:dyDescent="0.25">
      <c r="A61" s="60"/>
      <c r="B61" s="58" t="s">
        <v>471</v>
      </c>
      <c r="D61" s="79">
        <v>139793</v>
      </c>
      <c r="E61" s="75">
        <v>22</v>
      </c>
      <c r="F61" s="79">
        <v>151240</v>
      </c>
      <c r="G61" s="79">
        <v>142061</v>
      </c>
      <c r="H61" s="75">
        <v>22</v>
      </c>
      <c r="I61" s="79">
        <v>152961</v>
      </c>
      <c r="J61" s="75">
        <v>1</v>
      </c>
      <c r="L61" s="79">
        <v>21662</v>
      </c>
      <c r="M61" s="75">
        <v>3</v>
      </c>
    </row>
    <row r="62" spans="1:76" s="65" customFormat="1" ht="15" customHeight="1" x14ac:dyDescent="0.25">
      <c r="A62" s="71"/>
      <c r="B62" s="68" t="s">
        <v>472</v>
      </c>
      <c r="D62" s="62">
        <v>137851</v>
      </c>
      <c r="E62" s="82">
        <v>23</v>
      </c>
      <c r="F62" s="62">
        <v>144896</v>
      </c>
      <c r="G62" s="62">
        <v>142561</v>
      </c>
      <c r="H62" s="82">
        <v>23</v>
      </c>
      <c r="I62" s="62">
        <v>144631</v>
      </c>
      <c r="J62" s="68">
        <v>1</v>
      </c>
      <c r="L62" s="62">
        <v>22004</v>
      </c>
      <c r="M62" s="68">
        <v>3</v>
      </c>
    </row>
    <row r="63" spans="1:76" s="70" customFormat="1" ht="15" customHeight="1" x14ac:dyDescent="0.25">
      <c r="A63" s="78"/>
      <c r="B63" s="74" t="s">
        <v>473</v>
      </c>
      <c r="D63" s="67">
        <v>72575</v>
      </c>
      <c r="E63" s="64">
        <v>7</v>
      </c>
      <c r="F63" s="67">
        <v>95695</v>
      </c>
      <c r="G63" s="67">
        <v>88100</v>
      </c>
      <c r="H63" s="64">
        <v>7</v>
      </c>
      <c r="I63" s="67">
        <v>95695</v>
      </c>
      <c r="J63" s="74">
        <v>0</v>
      </c>
      <c r="L63" s="67">
        <v>9181</v>
      </c>
      <c r="M63" s="74">
        <v>2</v>
      </c>
    </row>
    <row r="64" spans="1:76" s="73" customFormat="1" ht="15" customHeight="1" x14ac:dyDescent="0.25">
      <c r="A64" s="81"/>
      <c r="B64" s="77" t="s">
        <v>474</v>
      </c>
      <c r="D64" s="69">
        <v>227453</v>
      </c>
      <c r="E64" s="66">
        <v>41</v>
      </c>
      <c r="F64" s="69">
        <v>227453</v>
      </c>
      <c r="G64" s="69">
        <v>227453</v>
      </c>
      <c r="H64" s="66">
        <v>41</v>
      </c>
      <c r="I64" s="69">
        <v>229552</v>
      </c>
      <c r="J64" s="77">
        <v>3</v>
      </c>
      <c r="L64" s="69">
        <v>62334</v>
      </c>
      <c r="M64" s="77">
        <v>3</v>
      </c>
    </row>
    <row r="65" spans="1:13" s="72" customFormat="1" ht="15" customHeight="1" x14ac:dyDescent="0.25">
      <c r="A65" s="63"/>
      <c r="B65" s="80" t="s">
        <v>435</v>
      </c>
      <c r="C65" s="76"/>
      <c r="D65" s="80">
        <v>46</v>
      </c>
      <c r="E65" s="80">
        <v>24</v>
      </c>
      <c r="F65" s="80">
        <v>38</v>
      </c>
      <c r="G65" s="80">
        <v>45</v>
      </c>
      <c r="H65" s="80">
        <v>24</v>
      </c>
      <c r="I65" s="80">
        <v>39</v>
      </c>
      <c r="J65" s="80">
        <v>36</v>
      </c>
      <c r="K65" s="76"/>
      <c r="L65" s="80">
        <v>47</v>
      </c>
      <c r="M65" s="80">
        <v>3</v>
      </c>
    </row>
  </sheetData>
  <sheetProtection formatColumns="0" formatRows="0" sort="0" autoFilter="0"/>
  <autoFilter ref="A1:BV50" xr:uid="{00000000-0009-0000-0000-000008000000}">
    <filterColumn colId="0">
      <filters>
        <filter val="2014"/>
      </filters>
    </filterColumn>
  </autoFilter>
  <sortState xmlns:xlrd2="http://schemas.microsoft.com/office/spreadsheetml/2017/richdata2" ref="A2:BV50">
    <sortCondition descending="1" ref="A2:A50"/>
    <sortCondition ref="B2:B50"/>
  </sortState>
  <printOptions horizontalCentered="1"/>
  <pageMargins left="0.2" right="0.2" top="0.75" bottom="0.75" header="0.5" footer="0.5"/>
  <pageSetup scale="75" orientation="landscape" r:id="rId1"/>
  <headerFooter scaleWithDoc="0" alignWithMargins="0">
    <oddHeader>&amp;C&amp;"-,Bold"Single - Director of Campus Facilities</oddHeader>
    <oddFooter>&amp;L&amp;8Copyright ACCCA 2014&amp;R&amp;8Single - Director of Campus Facilities - Page &amp;P of &amp;N</oddFooter>
  </headerFooter>
  <ignoredErrors>
    <ignoredError sqref="D54:L58" formulaRange="1"/>
    <ignoredError sqref="K61 K63"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22</vt:i4>
      </vt:variant>
    </vt:vector>
  </HeadingPairs>
  <TitlesOfParts>
    <vt:vector size="42" baseType="lpstr">
      <vt:lpstr>1. Chief Executive Officer</vt:lpstr>
      <vt:lpstr>2. Chief Instructional Officer</vt:lpstr>
      <vt:lpstr>3. Chief Business Officer</vt:lpstr>
      <vt:lpstr>4. Chief Human Resources Office</vt:lpstr>
      <vt:lpstr>5. Chief Student Services Offic</vt:lpstr>
      <vt:lpstr>6. Admissions &amp; Records Directo</vt:lpstr>
      <vt:lpstr>7. Instructional Dean</vt:lpstr>
      <vt:lpstr>8. Director of Accounting</vt:lpstr>
      <vt:lpstr>9. Director of Campus Facilitie</vt:lpstr>
      <vt:lpstr>10. Director of IT</vt:lpstr>
      <vt:lpstr>11. Exec Assistant to CEO</vt:lpstr>
      <vt:lpstr>12. Director of Learning Resour</vt:lpstr>
      <vt:lpstr>13. Chief Financial Aid Officer</vt:lpstr>
      <vt:lpstr>14. Chief Marketing PR Director</vt:lpstr>
      <vt:lpstr>15. Campus Outreach Coordinator</vt:lpstr>
      <vt:lpstr>16. Chief Research IE Officer</vt:lpstr>
      <vt:lpstr>17. Dean of Student Services</vt:lpstr>
      <vt:lpstr>18. Chief Workforce Development</vt:lpstr>
      <vt:lpstr>19. Chief Advancement Officer</vt:lpstr>
      <vt:lpstr>Single Extras</vt:lpstr>
      <vt:lpstr>'1. Chief Executive Officer'!Print_Area</vt:lpstr>
      <vt:lpstr>'2. Chief Instructional Officer'!Print_Area</vt:lpstr>
      <vt:lpstr>'1. Chief Executive Officer'!Print_Titles</vt:lpstr>
      <vt:lpstr>'10. Director of IT'!Print_Titles</vt:lpstr>
      <vt:lpstr>'11. Exec Assistant to CEO'!Print_Titles</vt:lpstr>
      <vt:lpstr>'12. Director of Learning Resour'!Print_Titles</vt:lpstr>
      <vt:lpstr>'13. Chief Financial Aid Officer'!Print_Titles</vt:lpstr>
      <vt:lpstr>'14. Chief Marketing PR Director'!Print_Titles</vt:lpstr>
      <vt:lpstr>'15. Campus Outreach Coordinator'!Print_Titles</vt:lpstr>
      <vt:lpstr>'16. Chief Research IE Officer'!Print_Titles</vt:lpstr>
      <vt:lpstr>'17. Dean of Student Services'!Print_Titles</vt:lpstr>
      <vt:lpstr>'18. Chief Workforce Development'!Print_Titles</vt:lpstr>
      <vt:lpstr>'19. Chief Advancement Officer'!Print_Titles</vt:lpstr>
      <vt:lpstr>'2. Chief Instructional Officer'!Print_Titles</vt:lpstr>
      <vt:lpstr>'3. Chief Business Officer'!Print_Titles</vt:lpstr>
      <vt:lpstr>'4. Chief Human Resources Office'!Print_Titles</vt:lpstr>
      <vt:lpstr>'5. Chief Student Services Offic'!Print_Titles</vt:lpstr>
      <vt:lpstr>'6. Admissions &amp; Records Directo'!Print_Titles</vt:lpstr>
      <vt:lpstr>'7. Instructional Dean'!Print_Titles</vt:lpstr>
      <vt:lpstr>'8. Director of Accounting'!Print_Titles</vt:lpstr>
      <vt:lpstr>'9. Director of Campus Facilitie'!Print_Titles</vt:lpstr>
      <vt:lpstr>'Single Extras'!Print_Titles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2017-05-08T18:26:10Z</dcterms:created>
  <dcterms:modified xsi:type="dcterms:W3CDTF">2021-03-30T18:29:00Z</dcterms:modified>
</cp:coreProperties>
</file>